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2010 KPIs" sheetId="1" r:id="rId1"/>
  </sheets>
  <externalReferences>
    <externalReference r:id="rId4"/>
    <externalReference r:id="rId5"/>
    <externalReference r:id="rId6"/>
  </externalReferences>
  <definedNames>
    <definedName name="ACT">'[3]Named range'!$D$12:$D$22</definedName>
    <definedName name="APR">'[1]% data ENV'!$G$1791</definedName>
    <definedName name="apri">'[2]env report + % data'!$G$1788</definedName>
    <definedName name="Budget">'[3]Named range'!$E$12:$E$22</definedName>
    <definedName name="ECRAPR">'[1]Energy table'!$G$1779</definedName>
    <definedName name="ECRFEB">'[1]Energy table'!$G$892</definedName>
    <definedName name="ECRJAN">'[1]Energy table'!$G$446</definedName>
    <definedName name="ECRMAR">'[1]Energy table'!$G$1336</definedName>
    <definedName name="ECRMAY">'[1]Energy table'!$G$2203</definedName>
    <definedName name="ENERAPR">'[1]Energy table'!$F$1779</definedName>
    <definedName name="ENERFEB">'[1]Energy table'!$F$892</definedName>
    <definedName name="ENERJAN">'[1]Energy table'!$F$446</definedName>
    <definedName name="ENERMAR">'[1]Energy table'!$F$1336</definedName>
    <definedName name="ENERMAY">'[1]Energy table'!$F$2203</definedName>
    <definedName name="FEB">'[1]% data ENV'!$G$897</definedName>
    <definedName name="France">'[3]Named range'!$B$5</definedName>
    <definedName name="Germany">'[3]Named range'!$C$5</definedName>
    <definedName name="graphdata_range">#REF!</definedName>
    <definedName name="graphdata_year_range">#REF!</definedName>
    <definedName name="JAN">'[1]% data ENV'!$G$449</definedName>
    <definedName name="LTIFRAPR">'[2]SAF REPOR +%DATA'!$I$4070</definedName>
    <definedName name="LTIFRAPRC">'[2]SAF REPOR +%DATA'!$K$4070</definedName>
    <definedName name="LTIFRFEB">'[2]SAF REPOR +%DATA'!$I$2047</definedName>
    <definedName name="LTIFRFEBC">'[2]SAF REPOR +%DATA'!$K$2047</definedName>
    <definedName name="LTIFRJAN">'[2]SAF REPOR +%DATA'!$I$1025</definedName>
    <definedName name="LTIFRMAR">'[2]SAF REPOR +%DATA'!$I$3062</definedName>
    <definedName name="LTIFRMARC">'[2]SAF REPOR +%DATA'!$K$3062</definedName>
    <definedName name="LTIFRMAY">'[2]SAF REPOR +%DATA'!$I$5049</definedName>
    <definedName name="LTIFRMAYC">'[2]SAF REPOR +%DATA'!$K$5049</definedName>
    <definedName name="MAR">'[1]% data ENV'!$G$1345</definedName>
    <definedName name="MAY">'[1]% data ENV'!$G$2217</definedName>
    <definedName name="PRAPR">'[1]Water table'!$I$1781</definedName>
    <definedName name="PRFEB">'[1]Water table'!$I$895</definedName>
    <definedName name="_xlnm.Print_Area" localSheetId="0">'2010 KPIs'!$A$1:$T$50</definedName>
    <definedName name="PRJAN">'[1]Water table'!$I$449</definedName>
    <definedName name="PRMAR">'[1]Water table'!$I$1338</definedName>
    <definedName name="PRMAY">'[1]Water table'!$I$2205</definedName>
    <definedName name="PRODAPR">'[1]Energy table'!#REF!</definedName>
    <definedName name="PRODFEB">'[1]Energy table'!#REF!</definedName>
    <definedName name="PRODJAN">'[1]Energy table'!#REF!</definedName>
    <definedName name="PRODMAR">'[1]Energy table'!#REF!</definedName>
    <definedName name="PRODMAY">'[1]Energy table'!#REF!</definedName>
    <definedName name="rACT">#REF!</definedName>
    <definedName name="rngCountryName">#REF!</definedName>
    <definedName name="rngExcludedFactories">#REF!</definedName>
    <definedName name="rngFactoryName">#REF!</definedName>
    <definedName name="rngFirstKPI">#REF!</definedName>
    <definedName name="rngFirstUnit">#REF!</definedName>
    <definedName name="rngFirstYear">#REF!</definedName>
    <definedName name="rngOneLine">#REF!</definedName>
    <definedName name="rngPeriod">#REF!</definedName>
    <definedName name="rngSubZoneName">#REF!</definedName>
    <definedName name="SAFAPR">'[2]SAF REPOR +%DATA'!$G$4068</definedName>
    <definedName name="SAFFEB">'[2]SAF REPOR +%DATA'!$G$2045</definedName>
    <definedName name="SAFJAN">'[2]SAF REPOR +%DATA'!$G$1023</definedName>
    <definedName name="SAFMAR">'[2]SAF REPOR +%DATA'!$G$3060</definedName>
    <definedName name="SAFMAY">'[2]SAF REPOR +%DATA'!$G$5047</definedName>
    <definedName name="WATAPR">'[1]Water table'!$J$1781</definedName>
    <definedName name="WATFEB">'[1]Water table'!$J$895</definedName>
    <definedName name="WATJAN">'[1]Water table'!$J$449</definedName>
    <definedName name="WATMAR">'[1]Water table'!$J$1338</definedName>
    <definedName name="WATMAY">'[1]Water table'!$J$2205</definedName>
    <definedName name="WWRAPR">'[1]Water table'!$K$1781</definedName>
    <definedName name="WWRFEB">'[1]Water table'!$K$895</definedName>
    <definedName name="WWRJAN">'[1]Water table'!$K$449</definedName>
    <definedName name="WWRMAR">'[1]Water table'!$K$1338</definedName>
    <definedName name="WWRMAY">'[1]Water table'!$K$2205</definedName>
    <definedName name="Year_range">#REF!</definedName>
  </definedNames>
  <calcPr fullCalcOnLoad="1"/>
</workbook>
</file>

<file path=xl/sharedStrings.xml><?xml version="1.0" encoding="utf-8"?>
<sst xmlns="http://schemas.openxmlformats.org/spreadsheetml/2006/main" count="340" uniqueCount="83">
  <si>
    <t>Indicator</t>
  </si>
  <si>
    <t>Units</t>
  </si>
  <si>
    <t>Production tonnage</t>
  </si>
  <si>
    <t>N/A</t>
  </si>
  <si>
    <t>Total water withdrawal</t>
  </si>
  <si>
    <t>Total water discharge</t>
  </si>
  <si>
    <t>Average mg COD / l</t>
  </si>
  <si>
    <t xml:space="preserve">% of COD removed </t>
  </si>
  <si>
    <t>Air acidification potential</t>
  </si>
  <si>
    <t>g R-11 equiv. per tonne product</t>
  </si>
  <si>
    <t>kg per tonne product</t>
  </si>
  <si>
    <r>
      <t>10</t>
    </r>
    <r>
      <rPr>
        <vertAlign val="superscript"/>
        <sz val="12"/>
        <rFont val="Arial"/>
        <family val="2"/>
      </rPr>
      <t>6</t>
    </r>
    <r>
      <rPr>
        <sz val="12"/>
        <rFont val="Arial"/>
        <family val="2"/>
      </rPr>
      <t xml:space="preserve"> tonnes </t>
    </r>
  </si>
  <si>
    <r>
      <t>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per tonne product</t>
    </r>
  </si>
  <si>
    <r>
      <t>10</t>
    </r>
    <r>
      <rPr>
        <vertAlign val="superscript"/>
        <sz val="12"/>
        <rFont val="Arial"/>
        <family val="2"/>
      </rPr>
      <t>9</t>
    </r>
    <r>
      <rPr>
        <sz val="12"/>
        <rFont val="Arial"/>
        <family val="2"/>
      </rPr>
      <t xml:space="preserve"> Joules (GJ) per tonne product</t>
    </r>
  </si>
  <si>
    <r>
      <t>kg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per tonne product</t>
    </r>
  </si>
  <si>
    <r>
      <t>kg SO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 xml:space="preserve"> equiv. per tonne product</t>
    </r>
  </si>
  <si>
    <t xml:space="preserve">Total on-site energy consumption </t>
  </si>
  <si>
    <t>GRI reference</t>
  </si>
  <si>
    <t>EN8</t>
  </si>
  <si>
    <t>EN1</t>
  </si>
  <si>
    <t>EN3</t>
  </si>
  <si>
    <t xml:space="preserve">Indirect primary energy consumption </t>
  </si>
  <si>
    <t>EN4</t>
  </si>
  <si>
    <t>EN21</t>
  </si>
  <si>
    <t>EN16</t>
  </si>
  <si>
    <t>EN20</t>
  </si>
  <si>
    <t>EN19</t>
  </si>
  <si>
    <t>EN22</t>
  </si>
  <si>
    <t>*</t>
  </si>
  <si>
    <t>Intermediate energy consumption</t>
  </si>
  <si>
    <t xml:space="preserve">Emissions of ozone-depleting substances </t>
  </si>
  <si>
    <t xml:space="preserve">2010 Consolidated Nestlé Environmental Performance Indicators </t>
  </si>
  <si>
    <t>Materials</t>
  </si>
  <si>
    <t>Energy</t>
  </si>
  <si>
    <t>Water</t>
  </si>
  <si>
    <r>
      <t>10</t>
    </r>
    <r>
      <rPr>
        <vertAlign val="superscript"/>
        <sz val="12"/>
        <rFont val="Arial"/>
        <family val="2"/>
      </rPr>
      <t>15</t>
    </r>
    <r>
      <rPr>
        <sz val="12"/>
        <rFont val="Arial"/>
        <family val="2"/>
      </rPr>
      <t xml:space="preserve"> Joules (PJ) </t>
    </r>
  </si>
  <si>
    <t>Spent coffee ground (SCG)</t>
  </si>
  <si>
    <t xml:space="preserve"> </t>
  </si>
  <si>
    <r>
      <t>10</t>
    </r>
    <r>
      <rPr>
        <vertAlign val="superscript"/>
        <sz val="12"/>
        <rFont val="Arial"/>
        <family val="2"/>
      </rPr>
      <t>6</t>
    </r>
    <r>
      <rPr>
        <sz val="12"/>
        <rFont val="Arial"/>
        <family val="2"/>
      </rPr>
      <t xml:space="preserve"> m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</si>
  <si>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t>Surface water</t>
  </si>
  <si>
    <r>
      <t>10</t>
    </r>
    <r>
      <rPr>
        <vertAlign val="superscript"/>
        <sz val="12"/>
        <rFont val="Arial"/>
        <family val="2"/>
      </rPr>
      <t>6</t>
    </r>
    <r>
      <rPr>
        <sz val="12"/>
        <rFont val="Arial"/>
        <family val="2"/>
      </rPr>
      <t xml:space="preserve"> tonnes CO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 xml:space="preserve"> </t>
    </r>
  </si>
  <si>
    <t>Specific emissions of ozone-depleting substances</t>
  </si>
  <si>
    <t xml:space="preserve">tonnes R-11 equivalents </t>
  </si>
  <si>
    <t xml:space="preserve">Specific air acidification potential </t>
  </si>
  <si>
    <r>
      <t>10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tonnes SO</t>
    </r>
    <r>
      <rPr>
        <vertAlign val="subscript"/>
        <sz val="12"/>
        <rFont val="Arial"/>
        <family val="2"/>
      </rPr>
      <t>x</t>
    </r>
    <r>
      <rPr>
        <sz val="12"/>
        <rFont val="Arial"/>
        <family val="2"/>
      </rPr>
      <t xml:space="preserve"> equivalents </t>
    </r>
  </si>
  <si>
    <t>Specific water discharge</t>
  </si>
  <si>
    <r>
      <t>10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tonnes COD</t>
    </r>
  </si>
  <si>
    <t>Specific by-products</t>
  </si>
  <si>
    <t xml:space="preserve">By-products </t>
  </si>
  <si>
    <t>Waste for disposal</t>
  </si>
  <si>
    <t>Ground Water</t>
  </si>
  <si>
    <t>Municipal Water</t>
  </si>
  <si>
    <t>Rain Water</t>
  </si>
  <si>
    <t>% Change 2009-2010</t>
  </si>
  <si>
    <t>% Change 2000-2010</t>
  </si>
  <si>
    <t>Specific waste for disposal</t>
  </si>
  <si>
    <t>Effluents</t>
  </si>
  <si>
    <t xml:space="preserve">Direct energy consumption </t>
  </si>
  <si>
    <t>Emissions</t>
  </si>
  <si>
    <t>EN10</t>
  </si>
  <si>
    <t>Total volume of water recycled and reused</t>
  </si>
  <si>
    <t xml:space="preserve"> By-Products and Waste for disposal</t>
  </si>
  <si>
    <t>% Change 2006-2010</t>
  </si>
  <si>
    <t>Material used by weight</t>
  </si>
  <si>
    <t>Raw materials purchased</t>
  </si>
  <si>
    <t>Packaging materials purchased</t>
  </si>
  <si>
    <t>Specific total water withdrawal</t>
  </si>
  <si>
    <t>Direct non-renewable  energy consumption</t>
  </si>
  <si>
    <t>Direct renewable energy consumption</t>
  </si>
  <si>
    <t>Total direct greenhouse gas emission (Scope 1)</t>
  </si>
  <si>
    <t>Specific total indirect greenhouse gas emissions</t>
  </si>
  <si>
    <t>Total water discharge quality (total COD)</t>
  </si>
  <si>
    <t>Total water discharge quality (COD concentration)</t>
  </si>
  <si>
    <t>Total water discharge quality (efficiency)</t>
  </si>
  <si>
    <t>Specific total direct greenhouse gas emissions</t>
  </si>
  <si>
    <t>Total Indirect greenhouse gas emission (Scope 2)</t>
  </si>
  <si>
    <t>Percentage of water recycled and reused (% of total water withdrawal)</t>
  </si>
  <si>
    <t>Once through cooling water from surface sources</t>
  </si>
  <si>
    <t xml:space="preserve">Wood </t>
  </si>
  <si>
    <t>Specific total on-site energy consumption</t>
  </si>
  <si>
    <t>On-site energy generated form renewable sources (% of total on-site energy consumption)</t>
  </si>
  <si>
    <t>Environmental Performance Indicators exclude SHAS (Nestlé Waters Business)</t>
  </si>
  <si>
    <t xml:space="preserve"> * Nestlé specific indicators that are not required by GRI.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</si>
</sst>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* #,##0_ ;_ * \-#,##0_ ;_ * &quot;-&quot;_ ;_ @_ "/>
    <numFmt numFmtId="170" formatCode="_ &quot;fr.&quot;\ * #,##0.00_ ;_ &quot;fr.&quot;\ * \-#,##0.00_ ;_ &quot;fr.&quot;\ * &quot;-&quot;??_ ;_ @_ "/>
    <numFmt numFmtId="171" formatCode="_ * #,##0.00_ ;_ * \-#,##0.00_ ;_ * &quot;-&quot;??_ ;_ @_ 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&quot;SFr.&quot;\ * #,##0.00_ ;_ &quot;SFr.&quot;\ * \-#,##0.00_ ;_ &quot;SFr.&quot;\ * &quot;-&quot;??_ ;_ @_ "/>
    <numFmt numFmtId="178" formatCode="[$-1010409]#,##0.00;\-#,##0.00"/>
    <numFmt numFmtId="179" formatCode="0.0"/>
    <numFmt numFmtId="180" formatCode="0.0%"/>
    <numFmt numFmtId="181" formatCode="_ * #,##0_ ;_ * \-#,##0_ ;_ * &quot;-&quot;??_ ;_ @_ "/>
    <numFmt numFmtId="182" formatCode="_ * #,##0.0_ ;_ * \-#,##0.0_ ;_ * &quot;-&quot;??_ ;_ @_ "/>
    <numFmt numFmtId="183" formatCode="0.000"/>
    <numFmt numFmtId="184" formatCode="#,##0.00_ ;\-#,##0.00\ "/>
    <numFmt numFmtId="185" formatCode="_-* #,##0\ _B_F_-;\-* #,##0\ _B_F_-;_-* &quot;-&quot;\ _B_F_-;_-@_-"/>
    <numFmt numFmtId="186" formatCode="#,##0.000_ ;\-#,##0.000\ "/>
    <numFmt numFmtId="187" formatCode="#,##0.0_ ;\-#,##0.0\ "/>
    <numFmt numFmtId="188" formatCode="#,##0.0"/>
    <numFmt numFmtId="189" formatCode="#,##0.000"/>
    <numFmt numFmtId="190" formatCode="#,##0.0000"/>
    <numFmt numFmtId="191" formatCode="0.00000000"/>
    <numFmt numFmtId="192" formatCode="#,##0_ ;\-#,##0\ "/>
    <numFmt numFmtId="193" formatCode="#,##0.00000000_ ;\-#,##0.00000000\ "/>
  </numFmts>
  <fonts count="3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vertAlign val="subscript"/>
      <sz val="12"/>
      <name val="Arial"/>
      <family val="2"/>
    </font>
    <font>
      <sz val="13"/>
      <color indexed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>
        <color indexed="9"/>
      </right>
      <top style="hair"/>
      <bottom style="hair"/>
    </border>
    <border>
      <left style="thin">
        <color indexed="9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7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3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7" borderId="1" applyNumberFormat="0" applyAlignment="0" applyProtection="0"/>
    <xf numFmtId="0" fontId="28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30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1">
    <xf numFmtId="0" fontId="0" fillId="0" borderId="0" xfId="0" applyAlignment="1">
      <alignment wrapText="1"/>
    </xf>
    <xf numFmtId="0" fontId="0" fillId="8" borderId="0" xfId="58" applyFill="1" applyAlignment="1">
      <alignment vertical="center"/>
      <protection/>
    </xf>
    <xf numFmtId="0" fontId="0" fillId="0" borderId="0" xfId="58" applyAlignment="1">
      <alignment vertical="center"/>
      <protection/>
    </xf>
    <xf numFmtId="0" fontId="9" fillId="24" borderId="0" xfId="58" applyFont="1" applyFill="1" applyBorder="1" applyAlignment="1">
      <alignment horizontal="center" wrapText="1"/>
      <protection/>
    </xf>
    <xf numFmtId="1" fontId="9" fillId="24" borderId="0" xfId="58" applyNumberFormat="1" applyFont="1" applyFill="1" applyBorder="1" applyAlignment="1">
      <alignment horizontal="center" wrapText="1"/>
      <protection/>
    </xf>
    <xf numFmtId="0" fontId="9" fillId="0" borderId="0" xfId="58" applyFont="1" applyFill="1" applyBorder="1" applyAlignment="1">
      <alignment horizontal="center" wrapText="1"/>
      <protection/>
    </xf>
    <xf numFmtId="0" fontId="9" fillId="24" borderId="0" xfId="58" applyFont="1" applyFill="1" applyBorder="1" applyAlignment="1" quotePrefix="1">
      <alignment horizontal="center" wrapText="1"/>
      <protection/>
    </xf>
    <xf numFmtId="0" fontId="0" fillId="8" borderId="0" xfId="58" applyFill="1">
      <alignment/>
      <protection/>
    </xf>
    <xf numFmtId="0" fontId="0" fillId="0" borderId="0" xfId="58">
      <alignment/>
      <protection/>
    </xf>
    <xf numFmtId="184" fontId="10" fillId="24" borderId="10" xfId="44" applyNumberFormat="1" applyFont="1" applyFill="1" applyBorder="1" applyAlignment="1">
      <alignment horizontal="center"/>
    </xf>
    <xf numFmtId="180" fontId="10" fillId="22" borderId="10" xfId="61" applyNumberFormat="1" applyFont="1" applyFill="1" applyBorder="1" applyAlignment="1">
      <alignment horizontal="center"/>
    </xf>
    <xf numFmtId="0" fontId="0" fillId="8" borderId="0" xfId="58" applyFill="1" applyBorder="1">
      <alignment/>
      <protection/>
    </xf>
    <xf numFmtId="2" fontId="10" fillId="24" borderId="11" xfId="44" applyNumberFormat="1" applyFont="1" applyFill="1" applyBorder="1" applyAlignment="1">
      <alignment horizontal="center"/>
    </xf>
    <xf numFmtId="4" fontId="10" fillId="24" borderId="11" xfId="44" applyNumberFormat="1" applyFont="1" applyFill="1" applyBorder="1" applyAlignment="1">
      <alignment horizontal="center"/>
    </xf>
    <xf numFmtId="187" fontId="10" fillId="24" borderId="10" xfId="44" applyNumberFormat="1" applyFont="1" applyFill="1" applyBorder="1" applyAlignment="1">
      <alignment horizontal="center"/>
    </xf>
    <xf numFmtId="0" fontId="0" fillId="8" borderId="0" xfId="58" applyFill="1" applyBorder="1" applyAlignment="1">
      <alignment horizontal="center"/>
      <protection/>
    </xf>
    <xf numFmtId="0" fontId="0" fillId="8" borderId="0" xfId="58" applyFill="1" applyAlignment="1">
      <alignment horizontal="center"/>
      <protection/>
    </xf>
    <xf numFmtId="0" fontId="16" fillId="8" borderId="0" xfId="58" applyFont="1" applyFill="1">
      <alignment/>
      <protection/>
    </xf>
    <xf numFmtId="0" fontId="16" fillId="8" borderId="0" xfId="58" applyFont="1" applyFill="1" applyAlignment="1">
      <alignment horizontal="center"/>
      <protection/>
    </xf>
    <xf numFmtId="0" fontId="16" fillId="0" borderId="0" xfId="58" applyFont="1">
      <alignment/>
      <protection/>
    </xf>
    <xf numFmtId="0" fontId="7" fillId="8" borderId="0" xfId="58" applyFont="1" applyFill="1" applyBorder="1" applyAlignment="1">
      <alignment horizontal="center"/>
      <protection/>
    </xf>
    <xf numFmtId="0" fontId="0" fillId="0" borderId="0" xfId="58" applyFill="1" applyBorder="1" applyAlignment="1">
      <alignment horizontal="center"/>
      <protection/>
    </xf>
    <xf numFmtId="0" fontId="0" fillId="0" borderId="0" xfId="58" applyAlignment="1">
      <alignment horizontal="center"/>
      <protection/>
    </xf>
    <xf numFmtId="0" fontId="9" fillId="24" borderId="11" xfId="58" applyFont="1" applyFill="1" applyBorder="1" applyAlignment="1">
      <alignment horizontal="center" wrapText="1"/>
      <protection/>
    </xf>
    <xf numFmtId="179" fontId="0" fillId="8" borderId="0" xfId="58" applyNumberFormat="1" applyFill="1">
      <alignment/>
      <protection/>
    </xf>
    <xf numFmtId="180" fontId="7" fillId="22" borderId="10" xfId="61" applyNumberFormat="1" applyFont="1" applyFill="1" applyBorder="1" applyAlignment="1">
      <alignment horizontal="center"/>
    </xf>
    <xf numFmtId="0" fontId="0" fillId="0" borderId="0" xfId="58" applyAlignment="1">
      <alignment horizontal="left"/>
      <protection/>
    </xf>
    <xf numFmtId="180" fontId="10" fillId="22" borderId="10" xfId="62" applyNumberFormat="1" applyFont="1" applyFill="1" applyBorder="1" applyAlignment="1">
      <alignment horizontal="center"/>
    </xf>
    <xf numFmtId="0" fontId="9" fillId="24" borderId="0" xfId="58" applyFont="1" applyFill="1" applyBorder="1" applyAlignment="1">
      <alignment horizontal="center" wrapText="1"/>
      <protection/>
    </xf>
    <xf numFmtId="180" fontId="7" fillId="22" borderId="10" xfId="62" applyNumberFormat="1" applyFont="1" applyFill="1" applyBorder="1" applyAlignment="1">
      <alignment horizontal="center"/>
    </xf>
    <xf numFmtId="187" fontId="10" fillId="24" borderId="10" xfId="44" applyNumberFormat="1" applyFont="1" applyFill="1" applyBorder="1" applyAlignment="1">
      <alignment horizontal="center"/>
    </xf>
    <xf numFmtId="0" fontId="7" fillId="8" borderId="0" xfId="58" applyFont="1" applyFill="1" applyAlignment="1">
      <alignment horizontal="center"/>
      <protection/>
    </xf>
    <xf numFmtId="0" fontId="7" fillId="24" borderId="0" xfId="58" applyFont="1" applyFill="1" applyBorder="1" applyAlignment="1">
      <alignment horizontal="center"/>
      <protection/>
    </xf>
    <xf numFmtId="0" fontId="1" fillId="0" borderId="11" xfId="0" applyFont="1" applyBorder="1" applyAlignment="1">
      <alignment horizontal="center" wrapText="1"/>
    </xf>
    <xf numFmtId="0" fontId="0" fillId="24" borderId="0" xfId="58" applyFill="1" applyAlignment="1">
      <alignment horizontal="center"/>
      <protection/>
    </xf>
    <xf numFmtId="0" fontId="7" fillId="24" borderId="0" xfId="58" applyFont="1" applyFill="1" applyBorder="1" applyAlignment="1">
      <alignment horizontal="left"/>
      <protection/>
    </xf>
    <xf numFmtId="0" fontId="8" fillId="24" borderId="0" xfId="58" applyFont="1" applyFill="1" applyBorder="1" applyAlignment="1">
      <alignment horizontal="left"/>
      <protection/>
    </xf>
    <xf numFmtId="0" fontId="16" fillId="8" borderId="0" xfId="58" applyFont="1" applyFill="1" applyAlignment="1">
      <alignment horizontal="left"/>
      <protection/>
    </xf>
    <xf numFmtId="0" fontId="0" fillId="8" borderId="0" xfId="58" applyFill="1" applyAlignment="1">
      <alignment horizontal="left"/>
      <protection/>
    </xf>
    <xf numFmtId="0" fontId="7" fillId="8" borderId="0" xfId="58" applyFont="1" applyFill="1" applyAlignment="1">
      <alignment horizontal="left"/>
      <protection/>
    </xf>
    <xf numFmtId="0" fontId="6" fillId="24" borderId="0" xfId="58" applyFont="1" applyFill="1" applyAlignment="1">
      <alignment horizontal="left"/>
      <protection/>
    </xf>
    <xf numFmtId="0" fontId="13" fillId="22" borderId="12" xfId="58" applyFont="1" applyFill="1" applyBorder="1" applyAlignment="1">
      <alignment vertical="center"/>
      <protection/>
    </xf>
    <xf numFmtId="187" fontId="10" fillId="24" borderId="11" xfId="44" applyNumberFormat="1" applyFont="1" applyFill="1" applyBorder="1" applyAlignment="1">
      <alignment horizontal="center"/>
    </xf>
    <xf numFmtId="187" fontId="10" fillId="24" borderId="10" xfId="58" applyNumberFormat="1" applyFont="1" applyFill="1" applyBorder="1" applyAlignment="1">
      <alignment horizontal="left"/>
      <protection/>
    </xf>
    <xf numFmtId="187" fontId="12" fillId="24" borderId="10" xfId="58" applyNumberFormat="1" applyFont="1" applyFill="1" applyBorder="1" applyAlignment="1">
      <alignment horizontal="left"/>
      <protection/>
    </xf>
    <xf numFmtId="187" fontId="10" fillId="24" borderId="10" xfId="58" applyNumberFormat="1" applyFont="1" applyFill="1" applyBorder="1" applyAlignment="1">
      <alignment horizontal="center"/>
      <protection/>
    </xf>
    <xf numFmtId="187" fontId="13" fillId="24" borderId="12" xfId="58" applyNumberFormat="1" applyFont="1" applyFill="1" applyBorder="1" applyAlignment="1">
      <alignment vertical="center"/>
      <protection/>
    </xf>
    <xf numFmtId="187" fontId="13" fillId="24" borderId="13" xfId="58" applyNumberFormat="1" applyFont="1" applyFill="1" applyBorder="1" applyAlignment="1">
      <alignment horizontal="center" vertical="center"/>
      <protection/>
    </xf>
    <xf numFmtId="187" fontId="0" fillId="0" borderId="0" xfId="58" applyNumberFormat="1">
      <alignment/>
      <protection/>
    </xf>
    <xf numFmtId="187" fontId="10" fillId="24" borderId="13" xfId="58" applyNumberFormat="1" applyFont="1" applyFill="1" applyBorder="1" applyAlignment="1">
      <alignment horizontal="left"/>
      <protection/>
    </xf>
    <xf numFmtId="187" fontId="0" fillId="0" borderId="0" xfId="58" applyNumberFormat="1" applyBorder="1">
      <alignment/>
      <protection/>
    </xf>
    <xf numFmtId="187" fontId="10" fillId="24" borderId="0" xfId="58" applyNumberFormat="1" applyFont="1" applyFill="1" applyBorder="1" applyAlignment="1">
      <alignment horizontal="left"/>
      <protection/>
    </xf>
    <xf numFmtId="187" fontId="13" fillId="24" borderId="12" xfId="58" applyNumberFormat="1" applyFont="1" applyFill="1" applyBorder="1" applyAlignment="1">
      <alignment horizontal="center"/>
      <protection/>
    </xf>
    <xf numFmtId="187" fontId="10" fillId="24" borderId="14" xfId="58" applyNumberFormat="1" applyFont="1" applyFill="1" applyBorder="1" applyAlignment="1">
      <alignment horizontal="left"/>
      <protection/>
    </xf>
    <xf numFmtId="187" fontId="0" fillId="0" borderId="14" xfId="0" applyNumberFormat="1" applyBorder="1" applyAlignment="1">
      <alignment horizontal="left"/>
    </xf>
    <xf numFmtId="187" fontId="0" fillId="0" borderId="0" xfId="0" applyNumberFormat="1" applyBorder="1" applyAlignment="1">
      <alignment horizontal="left"/>
    </xf>
    <xf numFmtId="187" fontId="12" fillId="24" borderId="11" xfId="58" applyNumberFormat="1" applyFont="1" applyFill="1" applyBorder="1" applyAlignment="1">
      <alignment horizontal="left"/>
      <protection/>
    </xf>
    <xf numFmtId="187" fontId="10" fillId="24" borderId="11" xfId="58" applyNumberFormat="1" applyFont="1" applyFill="1" applyBorder="1" applyAlignment="1">
      <alignment horizontal="center"/>
      <protection/>
    </xf>
    <xf numFmtId="187" fontId="10" fillId="24" borderId="11" xfId="58" applyNumberFormat="1" applyFont="1" applyFill="1" applyBorder="1" applyAlignment="1">
      <alignment horizontal="center"/>
      <protection/>
    </xf>
    <xf numFmtId="187" fontId="10" fillId="24" borderId="0" xfId="58" applyNumberFormat="1" applyFont="1" applyFill="1" applyBorder="1" applyAlignment="1">
      <alignment horizontal="left"/>
      <protection/>
    </xf>
    <xf numFmtId="187" fontId="10" fillId="24" borderId="13" xfId="0" applyNumberFormat="1" applyFont="1" applyFill="1" applyBorder="1" applyAlignment="1">
      <alignment horizontal="left"/>
    </xf>
    <xf numFmtId="187" fontId="10" fillId="24" borderId="13" xfId="44" applyNumberFormat="1" applyFont="1" applyFill="1" applyBorder="1" applyAlignment="1">
      <alignment horizontal="center"/>
    </xf>
    <xf numFmtId="187" fontId="10" fillId="0" borderId="11" xfId="0" applyNumberFormat="1" applyFont="1" applyBorder="1" applyAlignment="1">
      <alignment horizontal="left"/>
    </xf>
    <xf numFmtId="187" fontId="0" fillId="0" borderId="11" xfId="0" applyNumberFormat="1" applyBorder="1" applyAlignment="1">
      <alignment horizontal="left"/>
    </xf>
    <xf numFmtId="187" fontId="10" fillId="0" borderId="11" xfId="0" applyNumberFormat="1" applyFont="1" applyBorder="1" applyAlignment="1">
      <alignment horizontal="left"/>
    </xf>
    <xf numFmtId="187" fontId="0" fillId="24" borderId="10" xfId="0" applyNumberFormat="1" applyFill="1" applyBorder="1" applyAlignment="1">
      <alignment horizontal="left" wrapText="1"/>
    </xf>
    <xf numFmtId="187" fontId="0" fillId="24" borderId="0" xfId="0" applyNumberFormat="1" applyFill="1" applyBorder="1" applyAlignment="1">
      <alignment horizontal="left"/>
    </xf>
    <xf numFmtId="187" fontId="10" fillId="0" borderId="0" xfId="0" applyNumberFormat="1" applyFont="1" applyBorder="1" applyAlignment="1">
      <alignment horizontal="left"/>
    </xf>
    <xf numFmtId="187" fontId="10" fillId="24" borderId="10" xfId="58" applyNumberFormat="1" applyFont="1" applyFill="1" applyBorder="1" applyAlignment="1">
      <alignment horizontal="center"/>
      <protection/>
    </xf>
    <xf numFmtId="187" fontId="0" fillId="0" borderId="13" xfId="0" applyNumberFormat="1" applyBorder="1" applyAlignment="1">
      <alignment horizontal="left"/>
    </xf>
    <xf numFmtId="187" fontId="10" fillId="0" borderId="0" xfId="58" applyNumberFormat="1" applyFont="1" applyAlignment="1">
      <alignment horizontal="left"/>
      <protection/>
    </xf>
    <xf numFmtId="187" fontId="10" fillId="24" borderId="0" xfId="58" applyNumberFormat="1" applyFont="1" applyFill="1" applyBorder="1" applyAlignment="1">
      <alignment horizontal="left" wrapText="1"/>
      <protection/>
    </xf>
    <xf numFmtId="187" fontId="10" fillId="0" borderId="15" xfId="44" applyNumberFormat="1" applyFont="1" applyFill="1" applyBorder="1" applyAlignment="1">
      <alignment horizontal="center"/>
    </xf>
    <xf numFmtId="187" fontId="10" fillId="0" borderId="16" xfId="44" applyNumberFormat="1" applyFont="1" applyFill="1" applyBorder="1" applyAlignment="1">
      <alignment horizontal="center"/>
    </xf>
    <xf numFmtId="187" fontId="0" fillId="0" borderId="13" xfId="0" applyNumberFormat="1" applyBorder="1" applyAlignment="1">
      <alignment horizontal="left" wrapText="1"/>
    </xf>
    <xf numFmtId="187" fontId="10" fillId="0" borderId="10" xfId="44" applyNumberFormat="1" applyFont="1" applyFill="1" applyBorder="1" applyAlignment="1">
      <alignment horizontal="center"/>
    </xf>
    <xf numFmtId="187" fontId="0" fillId="0" borderId="0" xfId="58" applyNumberFormat="1" applyAlignment="1">
      <alignment horizontal="center"/>
      <protection/>
    </xf>
    <xf numFmtId="187" fontId="15" fillId="24" borderId="10" xfId="44" applyNumberFormat="1" applyFont="1" applyFill="1" applyBorder="1" applyAlignment="1">
      <alignment horizontal="center"/>
    </xf>
    <xf numFmtId="187" fontId="15" fillId="24" borderId="11" xfId="44" applyNumberFormat="1" applyFont="1" applyFill="1" applyBorder="1" applyAlignment="1">
      <alignment horizontal="center"/>
    </xf>
    <xf numFmtId="187" fontId="10" fillId="24" borderId="0" xfId="42" applyNumberFormat="1" applyFont="1" applyFill="1" applyBorder="1" applyAlignment="1">
      <alignment horizontal="left"/>
    </xf>
    <xf numFmtId="187" fontId="10" fillId="0" borderId="0" xfId="0" applyNumberFormat="1" applyFont="1" applyBorder="1" applyAlignment="1">
      <alignment horizontal="left"/>
    </xf>
    <xf numFmtId="187" fontId="0" fillId="0" borderId="0" xfId="0" applyNumberFormat="1" applyFont="1" applyBorder="1" applyAlignment="1">
      <alignment horizontal="left" wrapText="1"/>
    </xf>
    <xf numFmtId="187" fontId="10" fillId="24" borderId="11" xfId="58" applyNumberFormat="1" applyFont="1" applyFill="1" applyBorder="1" applyAlignment="1">
      <alignment horizontal="left"/>
      <protection/>
    </xf>
    <xf numFmtId="187" fontId="10" fillId="0" borderId="10" xfId="0" applyNumberFormat="1" applyFont="1" applyBorder="1" applyAlignment="1">
      <alignment horizontal="left"/>
    </xf>
    <xf numFmtId="187" fontId="0" fillId="0" borderId="10" xfId="58" applyNumberFormat="1" applyBorder="1">
      <alignment/>
      <protection/>
    </xf>
    <xf numFmtId="187" fontId="10" fillId="0" borderId="10" xfId="0" applyNumberFormat="1" applyFont="1" applyBorder="1" applyAlignment="1">
      <alignment horizontal="left"/>
    </xf>
    <xf numFmtId="187" fontId="0" fillId="0" borderId="10" xfId="0" applyNumberFormat="1" applyFont="1" applyBorder="1" applyAlignment="1">
      <alignment horizontal="left" wrapText="1"/>
    </xf>
    <xf numFmtId="184" fontId="10" fillId="24" borderId="11" xfId="44" applyNumberFormat="1" applyFont="1" applyFill="1" applyBorder="1" applyAlignment="1">
      <alignment horizontal="center"/>
    </xf>
    <xf numFmtId="187" fontId="12" fillId="24" borderId="13" xfId="58" applyNumberFormat="1" applyFont="1" applyFill="1" applyBorder="1" applyAlignment="1">
      <alignment horizontal="left"/>
      <protection/>
    </xf>
    <xf numFmtId="187" fontId="10" fillId="0" borderId="10" xfId="0" applyNumberFormat="1" applyFont="1" applyBorder="1" applyAlignment="1">
      <alignment/>
    </xf>
    <xf numFmtId="187" fontId="10" fillId="0" borderId="10" xfId="0" applyNumberFormat="1" applyFont="1" applyBorder="1" applyAlignment="1">
      <alignment/>
    </xf>
    <xf numFmtId="0" fontId="10" fillId="8" borderId="0" xfId="58" applyFont="1" applyFill="1">
      <alignment/>
      <protection/>
    </xf>
    <xf numFmtId="0" fontId="10" fillId="0" borderId="0" xfId="58" applyFont="1">
      <alignment/>
      <protection/>
    </xf>
    <xf numFmtId="9" fontId="10" fillId="24" borderId="10" xfId="61" applyFont="1" applyFill="1" applyBorder="1" applyAlignment="1">
      <alignment horizontal="center"/>
    </xf>
    <xf numFmtId="187" fontId="10" fillId="24" borderId="0" xfId="44" applyNumberFormat="1" applyFont="1" applyFill="1" applyBorder="1" applyAlignment="1">
      <alignment horizontal="center"/>
    </xf>
    <xf numFmtId="182" fontId="10" fillId="24" borderId="11" xfId="44" applyNumberFormat="1" applyFont="1" applyFill="1" applyBorder="1" applyAlignment="1">
      <alignment horizontal="center"/>
    </xf>
    <xf numFmtId="179" fontId="10" fillId="24" borderId="11" xfId="44" applyNumberFormat="1" applyFont="1" applyFill="1" applyBorder="1" applyAlignment="1">
      <alignment horizontal="center"/>
    </xf>
    <xf numFmtId="187" fontId="10" fillId="24" borderId="13" xfId="44" applyNumberFormat="1" applyFont="1" applyFill="1" applyBorder="1" applyAlignment="1">
      <alignment horizontal="center"/>
    </xf>
    <xf numFmtId="180" fontId="10" fillId="24" borderId="0" xfId="62" applyNumberFormat="1" applyFont="1" applyFill="1" applyBorder="1" applyAlignment="1">
      <alignment horizontal="center"/>
    </xf>
    <xf numFmtId="180" fontId="7" fillId="24" borderId="0" xfId="61" applyNumberFormat="1" applyFont="1" applyFill="1" applyBorder="1" applyAlignment="1">
      <alignment horizontal="center"/>
    </xf>
    <xf numFmtId="187" fontId="4" fillId="24" borderId="0" xfId="0" applyNumberFormat="1" applyFont="1" applyFill="1" applyBorder="1" applyAlignment="1">
      <alignment horizontal="left"/>
    </xf>
    <xf numFmtId="187" fontId="4" fillId="24" borderId="13" xfId="58" applyNumberFormat="1" applyFont="1" applyFill="1" applyBorder="1" applyAlignment="1">
      <alignment horizontal="left"/>
      <protection/>
    </xf>
    <xf numFmtId="187" fontId="34" fillId="24" borderId="0" xfId="58" applyNumberFormat="1" applyFont="1" applyFill="1" applyBorder="1" applyAlignment="1">
      <alignment horizontal="left"/>
      <protection/>
    </xf>
    <xf numFmtId="179" fontId="8" fillId="24" borderId="11" xfId="58" applyNumberFormat="1" applyFont="1" applyFill="1" applyBorder="1" applyAlignment="1">
      <alignment vertical="center" wrapText="1"/>
      <protection/>
    </xf>
    <xf numFmtId="179" fontId="8" fillId="24" borderId="11" xfId="58" applyNumberFormat="1" applyFont="1" applyFill="1" applyBorder="1" applyAlignment="1">
      <alignment vertical="center"/>
      <protection/>
    </xf>
    <xf numFmtId="187" fontId="13" fillId="24" borderId="12" xfId="58" applyNumberFormat="1" applyFont="1" applyFill="1" applyBorder="1" applyAlignment="1">
      <alignment horizontal="center" vertical="center"/>
      <protection/>
    </xf>
    <xf numFmtId="187" fontId="13" fillId="24" borderId="17" xfId="58" applyNumberFormat="1" applyFont="1" applyFill="1" applyBorder="1" applyAlignment="1">
      <alignment horizontal="center" vertical="center"/>
      <protection/>
    </xf>
    <xf numFmtId="187" fontId="10" fillId="24" borderId="13" xfId="58" applyNumberFormat="1" applyFont="1" applyFill="1" applyBorder="1" applyAlignment="1">
      <alignment horizontal="left"/>
      <protection/>
    </xf>
    <xf numFmtId="187" fontId="0" fillId="0" borderId="13" xfId="0" applyNumberFormat="1" applyBorder="1" applyAlignment="1">
      <alignment horizontal="left"/>
    </xf>
    <xf numFmtId="187" fontId="10" fillId="24" borderId="10" xfId="58" applyNumberFormat="1" applyFont="1" applyFill="1" applyBorder="1" applyAlignment="1">
      <alignment horizontal="left"/>
      <protection/>
    </xf>
    <xf numFmtId="187" fontId="0" fillId="0" borderId="10" xfId="0" applyNumberFormat="1" applyBorder="1" applyAlignment="1">
      <alignment horizontal="left"/>
    </xf>
  </cellXfs>
  <cellStyles count="58">
    <cellStyle name="Normal" xfId="0"/>
    <cellStyle name="RowLevel_0" xfId="1"/>
    <cellStyle name="ColLevel_0" xfId="2"/>
    <cellStyle name="RowLevel_1" xfId="3"/>
    <cellStyle name="RowLevel_2" xfId="5"/>
    <cellStyle name="RowLevel_3" xfId="7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2003 Consolidated EPI Report (final)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2003 Consolidated EPI Report (final)" xfId="58"/>
    <cellStyle name="Note" xfId="59"/>
    <cellStyle name="Output" xfId="60"/>
    <cellStyle name="Percent" xfId="61"/>
    <cellStyle name="Percent 4" xfId="62"/>
    <cellStyle name="Style 1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VEVW07\Users\ssuquet\Monthly%20KPI's\JUNE%202008\June%20data%201007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VEVW07\Users\ssuquet\Monthly%20KPI's\MAY%202008\KPIs%20May%202008%20(26-06-08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VEVW07\Users\ssuquet\Monthly%20KPI's\New%20Folder\Advanced%20Training%202008\Advanced%20TipsTrick%20(solution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PIs CORPORATE June 08 (100708)"/>
      <sheetName val="Certification chart"/>
      <sheetName val="cumulative data +chart 26-6-08"/>
      <sheetName val="non cumulative data"/>
      <sheetName val="Graph LTIFR % "/>
      <sheetName val="safety_data 100708"/>
      <sheetName val="Safety table"/>
      <sheetName val="environment_data 100708"/>
      <sheetName val="% data ENV"/>
      <sheetName val="Energy check"/>
      <sheetName val="Energy corrected"/>
      <sheetName val="Energy table"/>
      <sheetName val="Water check"/>
      <sheetName val="Water corrected"/>
      <sheetName val="Water table"/>
    </sheetNames>
    <sheetDataSet>
      <sheetData sheetId="8">
        <row r="449">
          <cell r="G449" t="str">
            <v>M1</v>
          </cell>
        </row>
        <row r="897">
          <cell r="G897" t="str">
            <v>M2</v>
          </cell>
        </row>
        <row r="1345">
          <cell r="G1345" t="str">
            <v>M3</v>
          </cell>
        </row>
        <row r="1791">
          <cell r="G1791" t="str">
            <v>M4</v>
          </cell>
        </row>
        <row r="2217">
          <cell r="G2217" t="str">
            <v>M5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PIs CORPORATE MAY 08 (260608)"/>
      <sheetName val="cumulative data +chart 26-6-08"/>
      <sheetName val="non cumulative data"/>
      <sheetName val="Graph LTIFR % "/>
      <sheetName val="Region table"/>
      <sheetName val="epi_export_safety_data"/>
      <sheetName val="SAF REPOR +%DATA"/>
      <sheetName val="epi_export_environment_data"/>
      <sheetName val="env report + % data"/>
      <sheetName val="Energy correction"/>
      <sheetName val="Water correction"/>
      <sheetName val="Energy corrigée + calculations"/>
      <sheetName val="Water corrigé + calculations"/>
      <sheetName val="Energy water by ZONE"/>
      <sheetName val="DATA ENERGY BY ZONE CHART 08"/>
      <sheetName val="DATA WATER BY ZONE CHART 08"/>
      <sheetName val="Energy water AOA REGION"/>
      <sheetName val="AOA 2008 Energy vs full 2007"/>
      <sheetName val="AOA Water"/>
      <sheetName val="Energy water AMS REGION  "/>
      <sheetName val="AMS ENERGY 2008 vs full 2007"/>
      <sheetName val="AMS Water 2008 vs full 2007"/>
      <sheetName val="Energy water EURO REGION "/>
      <sheetName val="EUR 2008 energy vs full 2007"/>
      <sheetName val="EUR Water"/>
      <sheetName val="LTIFr by zone"/>
      <sheetName val="LTIFr graph by zone"/>
      <sheetName val="LTIFr AMS"/>
      <sheetName val="LTI graph by Region AMS"/>
      <sheetName val="LTIFr AOA"/>
      <sheetName val="LTI graph by Region(AOA)"/>
      <sheetName val="LTIFr EUR"/>
      <sheetName val="LTI graph by Region(EUR)"/>
    </sheetNames>
    <sheetDataSet>
      <sheetData sheetId="6">
        <row r="1023">
          <cell r="G1023">
            <v>1019</v>
          </cell>
        </row>
        <row r="1025">
          <cell r="I1025">
            <v>3.7149090256303956</v>
          </cell>
        </row>
        <row r="2045">
          <cell r="G2045">
            <v>1019</v>
          </cell>
        </row>
        <row r="2047">
          <cell r="I2047">
            <v>3.326819420907197</v>
          </cell>
          <cell r="K2047">
            <v>3.522139427184739</v>
          </cell>
        </row>
        <row r="3060">
          <cell r="G3060">
            <v>1012</v>
          </cell>
        </row>
        <row r="3062">
          <cell r="I3062">
            <v>3.0433446183450203</v>
          </cell>
          <cell r="K3062">
            <v>3.362638539290977</v>
          </cell>
        </row>
        <row r="4068">
          <cell r="G4068">
            <v>1005</v>
          </cell>
        </row>
        <row r="4070">
          <cell r="I4070">
            <v>2.9889838462529874</v>
          </cell>
          <cell r="K4070">
            <v>3.2688802290869</v>
          </cell>
        </row>
        <row r="5047">
          <cell r="G5047">
            <v>976</v>
          </cell>
        </row>
        <row r="5049">
          <cell r="I5049">
            <v>2.5953323786835734</v>
          </cell>
          <cell r="K5049">
            <v>3.1353894286801554</v>
          </cell>
        </row>
      </sheetData>
      <sheetData sheetId="8">
        <row r="1788">
          <cell r="G1788">
            <v>443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inks"/>
      <sheetName val="Navigation"/>
      <sheetName val="Formula"/>
      <sheetName val="SumProduct Formula"/>
      <sheetName val="Data validation"/>
      <sheetName val="Dynamic Chart"/>
      <sheetName val="Named range"/>
    </sheetNames>
    <sheetDataSet>
      <sheetData sheetId="6">
        <row r="5">
          <cell r="B5">
            <v>15000</v>
          </cell>
          <cell r="C5">
            <v>30000</v>
          </cell>
        </row>
        <row r="12">
          <cell r="D12">
            <v>1704789.04835</v>
          </cell>
          <cell r="E12">
            <v>1949453.59601</v>
          </cell>
        </row>
        <row r="13">
          <cell r="D13">
            <v>1792864.69729</v>
          </cell>
          <cell r="E13">
            <v>1412474.87589</v>
          </cell>
        </row>
        <row r="14">
          <cell r="D14">
            <v>3666101.21321</v>
          </cell>
          <cell r="E14">
            <v>3126736.63972</v>
          </cell>
        </row>
        <row r="15">
          <cell r="D15">
            <v>671277.86034</v>
          </cell>
          <cell r="E15">
            <v>612128.35008</v>
          </cell>
        </row>
        <row r="16">
          <cell r="D16">
            <v>5699079.56416</v>
          </cell>
          <cell r="E16">
            <v>5908214.47632</v>
          </cell>
        </row>
        <row r="17">
          <cell r="D17">
            <v>4419070.66303</v>
          </cell>
          <cell r="E17">
            <v>4599100.83745</v>
          </cell>
        </row>
        <row r="18">
          <cell r="D18">
            <v>2606362.5368</v>
          </cell>
          <cell r="E18">
            <v>1111008.4929</v>
          </cell>
        </row>
        <row r="19">
          <cell r="D19">
            <v>1743838.39631</v>
          </cell>
          <cell r="E19">
            <v>2086881.32084</v>
          </cell>
        </row>
        <row r="20">
          <cell r="D20">
            <v>2277954.4696</v>
          </cell>
          <cell r="E20">
            <v>2864477.6353</v>
          </cell>
        </row>
        <row r="21">
          <cell r="D21">
            <v>133200.72391</v>
          </cell>
          <cell r="E21">
            <v>124431.11917</v>
          </cell>
        </row>
        <row r="22">
          <cell r="D22">
            <v>2671123.62</v>
          </cell>
          <cell r="E22">
            <v>2012365.43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2"/>
    <pageSetUpPr fitToPage="1"/>
  </sheetPr>
  <dimension ref="A1:AL240"/>
  <sheetViews>
    <sheetView tabSelected="1" view="pageBreakPreview" zoomScale="85" zoomScaleNormal="75" zoomScaleSheetLayoutView="85" zoomScalePageLayoutView="0" workbookViewId="0" topLeftCell="A1">
      <selection activeCell="C1" sqref="C1"/>
    </sheetView>
  </sheetViews>
  <sheetFormatPr defaultColWidth="9.140625" defaultRowHeight="12.75"/>
  <cols>
    <col min="1" max="1" width="6.140625" style="26" customWidth="1"/>
    <col min="2" max="2" width="7.28125" style="26" customWidth="1"/>
    <col min="3" max="3" width="51.7109375" style="26" customWidth="1"/>
    <col min="4" max="4" width="37.140625" style="26" bestFit="1" customWidth="1"/>
    <col min="5" max="5" width="18.00390625" style="22" hidden="1" customWidth="1"/>
    <col min="6" max="7" width="11.7109375" style="22" hidden="1" customWidth="1"/>
    <col min="8" max="8" width="11.421875" style="22" customWidth="1"/>
    <col min="9" max="10" width="8.8515625" style="22" hidden="1" customWidth="1"/>
    <col min="11" max="11" width="18.28125" style="22" hidden="1" customWidth="1"/>
    <col min="12" max="12" width="16.140625" style="22" customWidth="1"/>
    <col min="13" max="14" width="18.28125" style="22" hidden="1" customWidth="1"/>
    <col min="15" max="16" width="11.421875" style="21" customWidth="1"/>
    <col min="17" max="18" width="14.421875" style="21" customWidth="1"/>
    <col min="19" max="19" width="14.140625" style="22" customWidth="1"/>
    <col min="20" max="20" width="13.140625" style="22" customWidth="1"/>
    <col min="21" max="21" width="12.140625" style="8" customWidth="1"/>
    <col min="22" max="22" width="12.57421875" style="8" bestFit="1" customWidth="1"/>
    <col min="23" max="16384" width="9.140625" style="8" customWidth="1"/>
  </cols>
  <sheetData>
    <row r="1" spans="1:37" s="2" customFormat="1" ht="64.5" customHeight="1">
      <c r="A1" s="40" t="s">
        <v>31</v>
      </c>
      <c r="B1" s="40"/>
      <c r="C1" s="40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4"/>
      <c r="T1" s="34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</row>
    <row r="2" spans="1:37" ht="49.5" customHeight="1">
      <c r="A2" s="36" t="s">
        <v>0</v>
      </c>
      <c r="B2" s="36"/>
      <c r="C2" s="36"/>
      <c r="D2" s="36" t="s">
        <v>1</v>
      </c>
      <c r="E2" s="3">
        <v>1997</v>
      </c>
      <c r="F2" s="3">
        <v>1998</v>
      </c>
      <c r="G2" s="3">
        <v>1999</v>
      </c>
      <c r="H2" s="28">
        <v>2000</v>
      </c>
      <c r="I2" s="3">
        <v>2001</v>
      </c>
      <c r="J2" s="3">
        <v>2003</v>
      </c>
      <c r="K2" s="4">
        <v>2005</v>
      </c>
      <c r="L2" s="4">
        <v>2006</v>
      </c>
      <c r="M2" s="4">
        <v>2007</v>
      </c>
      <c r="N2" s="4">
        <v>2008</v>
      </c>
      <c r="O2" s="4">
        <v>2009</v>
      </c>
      <c r="P2" s="4">
        <v>2010</v>
      </c>
      <c r="Q2" s="5" t="s">
        <v>53</v>
      </c>
      <c r="R2" s="6" t="s">
        <v>62</v>
      </c>
      <c r="S2" s="6" t="s">
        <v>54</v>
      </c>
      <c r="T2" s="23" t="s">
        <v>17</v>
      </c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48" customHeight="1">
      <c r="A3" s="43" t="s">
        <v>2</v>
      </c>
      <c r="B3" s="43"/>
      <c r="C3" s="43"/>
      <c r="D3" s="44" t="s">
        <v>11</v>
      </c>
      <c r="E3" s="45">
        <v>19.8</v>
      </c>
      <c r="F3" s="45">
        <v>23.4</v>
      </c>
      <c r="G3" s="45">
        <v>24.537698365</v>
      </c>
      <c r="H3" s="30">
        <v>25.31</v>
      </c>
      <c r="I3" s="14">
        <v>26.086047</v>
      </c>
      <c r="J3" s="14">
        <v>33.369514</v>
      </c>
      <c r="K3" s="14">
        <v>36.35900725</v>
      </c>
      <c r="L3" s="14">
        <v>38.238626309999994</v>
      </c>
      <c r="M3" s="14">
        <v>41.07</v>
      </c>
      <c r="N3" s="14">
        <v>41.05558295</v>
      </c>
      <c r="O3" s="14">
        <v>41.173381410000005</v>
      </c>
      <c r="P3" s="14">
        <v>43.73701649000001</v>
      </c>
      <c r="Q3" s="27">
        <f>(P3-O3)/O3</f>
        <v>0.062264380340094204</v>
      </c>
      <c r="R3" s="27">
        <f>(P3-L3)/L3</f>
        <v>0.14379151948149616</v>
      </c>
      <c r="S3" s="27">
        <f>(P3-H3)/H3</f>
        <v>0.7280528048202296</v>
      </c>
      <c r="T3" s="29" t="s">
        <v>28</v>
      </c>
      <c r="U3" s="29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33" customHeight="1" thickBot="1">
      <c r="A4" s="105" t="s">
        <v>32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46"/>
      <c r="Q4" s="41"/>
      <c r="R4" s="41"/>
      <c r="S4" s="41"/>
      <c r="T4" s="41"/>
      <c r="U4" s="11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33" customHeight="1" thickTop="1">
      <c r="A5" s="43" t="s">
        <v>63</v>
      </c>
      <c r="B5" s="47"/>
      <c r="C5" s="47"/>
      <c r="D5" s="44" t="s">
        <v>11</v>
      </c>
      <c r="E5" s="47"/>
      <c r="F5" s="47"/>
      <c r="G5" s="47"/>
      <c r="H5" s="14" t="s">
        <v>3</v>
      </c>
      <c r="I5" s="47"/>
      <c r="J5" s="47"/>
      <c r="K5" s="47"/>
      <c r="L5" s="14" t="s">
        <v>3</v>
      </c>
      <c r="M5" s="47"/>
      <c r="N5" s="47"/>
      <c r="O5" s="14">
        <f>+O6+O7</f>
        <v>25.35409936</v>
      </c>
      <c r="P5" s="14">
        <v>27.867564259999998</v>
      </c>
      <c r="Q5" s="27">
        <f>(P5-O5)/O5</f>
        <v>0.09913445807368639</v>
      </c>
      <c r="R5" s="27"/>
      <c r="S5" s="27"/>
      <c r="T5" s="27" t="s">
        <v>19</v>
      </c>
      <c r="U5" s="11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48" customHeight="1">
      <c r="A6" s="48"/>
      <c r="B6" s="49"/>
      <c r="C6" s="43" t="s">
        <v>64</v>
      </c>
      <c r="D6" s="44" t="s">
        <v>11</v>
      </c>
      <c r="E6" s="14" t="s">
        <v>3</v>
      </c>
      <c r="F6" s="14" t="s">
        <v>3</v>
      </c>
      <c r="G6" s="14" t="s">
        <v>3</v>
      </c>
      <c r="H6" s="14" t="s">
        <v>3</v>
      </c>
      <c r="I6" s="14" t="s">
        <v>3</v>
      </c>
      <c r="J6" s="14" t="s">
        <v>3</v>
      </c>
      <c r="K6" s="14">
        <v>19.83</v>
      </c>
      <c r="L6" s="14">
        <v>20.28</v>
      </c>
      <c r="M6" s="14">
        <v>20.48</v>
      </c>
      <c r="N6" s="14">
        <v>21.43</v>
      </c>
      <c r="O6" s="14">
        <v>21.18</v>
      </c>
      <c r="P6" s="14">
        <v>23.27439066</v>
      </c>
      <c r="Q6" s="27">
        <f>(P6-O6)/O6</f>
        <v>0.09888530028328621</v>
      </c>
      <c r="R6" s="27">
        <f>(P6-L6)/L6</f>
        <v>0.14765239940828404</v>
      </c>
      <c r="S6" s="27"/>
      <c r="T6" s="27" t="s">
        <v>19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48" customHeight="1">
      <c r="A7" s="50"/>
      <c r="B7" s="51"/>
      <c r="C7" s="43" t="s">
        <v>65</v>
      </c>
      <c r="D7" s="44" t="s">
        <v>11</v>
      </c>
      <c r="E7" s="14" t="s">
        <v>3</v>
      </c>
      <c r="F7" s="14" t="s">
        <v>3</v>
      </c>
      <c r="G7" s="14" t="s">
        <v>3</v>
      </c>
      <c r="H7" s="14" t="s">
        <v>3</v>
      </c>
      <c r="I7" s="14" t="s">
        <v>3</v>
      </c>
      <c r="J7" s="14" t="s">
        <v>3</v>
      </c>
      <c r="K7" s="14" t="s">
        <v>3</v>
      </c>
      <c r="L7" s="14" t="s">
        <v>3</v>
      </c>
      <c r="M7" s="14" t="s">
        <v>3</v>
      </c>
      <c r="N7" s="14" t="s">
        <v>3</v>
      </c>
      <c r="O7" s="42">
        <f>4174099.36/1000000</f>
        <v>4.17409936</v>
      </c>
      <c r="P7" s="42">
        <v>4.593173599999997</v>
      </c>
      <c r="Q7" s="27">
        <f>(P7-O7)/O7</f>
        <v>0.10039872170172726</v>
      </c>
      <c r="R7" s="27"/>
      <c r="S7" s="27"/>
      <c r="T7" s="27" t="s">
        <v>19</v>
      </c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33" customHeight="1" thickBot="1">
      <c r="A8" s="106" t="s">
        <v>34</v>
      </c>
      <c r="B8" s="106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52"/>
      <c r="Q8" s="41"/>
      <c r="R8" s="41"/>
      <c r="S8" s="41"/>
      <c r="T8" s="41"/>
      <c r="U8" s="11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33" customHeight="1" thickTop="1">
      <c r="A9" s="53" t="s">
        <v>4</v>
      </c>
      <c r="B9" s="54"/>
      <c r="C9" s="55"/>
      <c r="D9" s="56" t="s">
        <v>38</v>
      </c>
      <c r="E9" s="57">
        <v>217</v>
      </c>
      <c r="F9" s="57">
        <v>218</v>
      </c>
      <c r="G9" s="57">
        <v>209.90835726210628</v>
      </c>
      <c r="H9" s="58">
        <v>213</v>
      </c>
      <c r="I9" s="57">
        <v>198.765</v>
      </c>
      <c r="J9" s="57">
        <v>192.81958000000003</v>
      </c>
      <c r="K9" s="57">
        <v>158.93145302999997</v>
      </c>
      <c r="L9" s="57">
        <v>154.85104801999998</v>
      </c>
      <c r="M9" s="57">
        <v>156.92622040999996</v>
      </c>
      <c r="N9" s="57">
        <v>147.44141464999998</v>
      </c>
      <c r="O9" s="57">
        <v>142.69853931</v>
      </c>
      <c r="P9" s="57">
        <v>144.05028541</v>
      </c>
      <c r="Q9" s="27">
        <f>(P9-O9)/O9</f>
        <v>0.00947273957067939</v>
      </c>
      <c r="R9" s="27">
        <f>(P9-L9)/L9</f>
        <v>-0.06974936720224849</v>
      </c>
      <c r="S9" s="27">
        <f>(P9-H9)/H9</f>
        <v>-0.32370758023474183</v>
      </c>
      <c r="T9" s="27" t="s">
        <v>18</v>
      </c>
      <c r="U9" s="11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33" customHeight="1">
      <c r="A10" s="59"/>
      <c r="B10" s="59"/>
      <c r="C10" s="60" t="s">
        <v>39</v>
      </c>
      <c r="D10" s="56" t="s">
        <v>38</v>
      </c>
      <c r="E10" s="61" t="s">
        <v>3</v>
      </c>
      <c r="F10" s="61" t="s">
        <v>3</v>
      </c>
      <c r="G10" s="61" t="s">
        <v>3</v>
      </c>
      <c r="H10" s="61" t="s">
        <v>3</v>
      </c>
      <c r="I10" s="61" t="s">
        <v>3</v>
      </c>
      <c r="J10" s="61" t="s">
        <v>3</v>
      </c>
      <c r="K10" s="61" t="s">
        <v>3</v>
      </c>
      <c r="L10" s="61" t="s">
        <v>3</v>
      </c>
      <c r="M10" s="61" t="s">
        <v>3</v>
      </c>
      <c r="N10" s="61" t="s">
        <v>3</v>
      </c>
      <c r="O10" s="61" t="s">
        <v>3</v>
      </c>
      <c r="P10" s="57">
        <v>21.92560893</v>
      </c>
      <c r="Q10" s="27"/>
      <c r="R10" s="27"/>
      <c r="S10" s="27"/>
      <c r="T10" s="27" t="s">
        <v>18</v>
      </c>
      <c r="U10" s="11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33" customHeight="1">
      <c r="A11" s="59"/>
      <c r="B11" s="59"/>
      <c r="C11" s="60" t="s">
        <v>50</v>
      </c>
      <c r="D11" s="56" t="s">
        <v>38</v>
      </c>
      <c r="E11" s="61" t="s">
        <v>3</v>
      </c>
      <c r="F11" s="61" t="s">
        <v>3</v>
      </c>
      <c r="G11" s="61" t="s">
        <v>3</v>
      </c>
      <c r="H11" s="61" t="s">
        <v>3</v>
      </c>
      <c r="I11" s="61" t="s">
        <v>3</v>
      </c>
      <c r="J11" s="61" t="s">
        <v>3</v>
      </c>
      <c r="K11" s="61" t="s">
        <v>3</v>
      </c>
      <c r="L11" s="61" t="s">
        <v>3</v>
      </c>
      <c r="M11" s="61" t="s">
        <v>3</v>
      </c>
      <c r="N11" s="61" t="s">
        <v>3</v>
      </c>
      <c r="O11" s="61" t="s">
        <v>3</v>
      </c>
      <c r="P11" s="57">
        <v>75.71322181</v>
      </c>
      <c r="Q11" s="27"/>
      <c r="R11" s="27"/>
      <c r="S11" s="27"/>
      <c r="T11" s="27" t="s">
        <v>18</v>
      </c>
      <c r="U11" s="11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33" customHeight="1">
      <c r="A12" s="59"/>
      <c r="B12" s="59"/>
      <c r="C12" s="60" t="s">
        <v>51</v>
      </c>
      <c r="D12" s="56" t="s">
        <v>38</v>
      </c>
      <c r="E12" s="61" t="s">
        <v>3</v>
      </c>
      <c r="F12" s="61" t="s">
        <v>3</v>
      </c>
      <c r="G12" s="61" t="s">
        <v>3</v>
      </c>
      <c r="H12" s="61" t="s">
        <v>3</v>
      </c>
      <c r="I12" s="61" t="s">
        <v>3</v>
      </c>
      <c r="J12" s="61" t="s">
        <v>3</v>
      </c>
      <c r="K12" s="61" t="s">
        <v>3</v>
      </c>
      <c r="L12" s="61" t="s">
        <v>3</v>
      </c>
      <c r="M12" s="61" t="s">
        <v>3</v>
      </c>
      <c r="N12" s="61" t="s">
        <v>3</v>
      </c>
      <c r="O12" s="61" t="s">
        <v>3</v>
      </c>
      <c r="P12" s="57">
        <v>46.35700563999999</v>
      </c>
      <c r="Q12" s="27"/>
      <c r="R12" s="27"/>
      <c r="S12" s="27"/>
      <c r="T12" s="27" t="s">
        <v>18</v>
      </c>
      <c r="U12" s="11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33" customHeight="1">
      <c r="A13" s="59"/>
      <c r="B13" s="59"/>
      <c r="C13" s="60" t="s">
        <v>52</v>
      </c>
      <c r="D13" s="56" t="s">
        <v>38</v>
      </c>
      <c r="E13" s="61" t="s">
        <v>3</v>
      </c>
      <c r="F13" s="61" t="s">
        <v>3</v>
      </c>
      <c r="G13" s="61" t="s">
        <v>3</v>
      </c>
      <c r="H13" s="61" t="s">
        <v>3</v>
      </c>
      <c r="I13" s="61" t="s">
        <v>3</v>
      </c>
      <c r="J13" s="61" t="s">
        <v>3</v>
      </c>
      <c r="K13" s="61" t="s">
        <v>3</v>
      </c>
      <c r="L13" s="61" t="s">
        <v>3</v>
      </c>
      <c r="M13" s="61" t="s">
        <v>3</v>
      </c>
      <c r="N13" s="61" t="s">
        <v>3</v>
      </c>
      <c r="O13" s="14" t="s">
        <v>3</v>
      </c>
      <c r="P13" s="57">
        <v>0.054449</v>
      </c>
      <c r="Q13" s="27"/>
      <c r="R13" s="27"/>
      <c r="S13" s="27"/>
      <c r="T13" s="27" t="s">
        <v>18</v>
      </c>
      <c r="U13" s="11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33" customHeight="1">
      <c r="A14" s="62" t="s">
        <v>66</v>
      </c>
      <c r="B14" s="63"/>
      <c r="C14" s="44"/>
      <c r="D14" s="44" t="s">
        <v>12</v>
      </c>
      <c r="E14" s="61">
        <v>10.959595959595958</v>
      </c>
      <c r="F14" s="61">
        <v>9.316239316239317</v>
      </c>
      <c r="G14" s="61">
        <v>8.59</v>
      </c>
      <c r="H14" s="61">
        <v>8.41564598972738</v>
      </c>
      <c r="I14" s="61">
        <v>7.629437896225826</v>
      </c>
      <c r="J14" s="61">
        <v>5.778315500789134</v>
      </c>
      <c r="K14" s="61">
        <v>4.371171411177624</v>
      </c>
      <c r="L14" s="14">
        <v>4.049597565682008</v>
      </c>
      <c r="M14" s="14">
        <v>3.81981490717388</v>
      </c>
      <c r="N14" s="42">
        <v>3.59126345446277</v>
      </c>
      <c r="O14" s="42">
        <v>3.465795968735811</v>
      </c>
      <c r="P14" s="87">
        <v>3.2935553672924973</v>
      </c>
      <c r="Q14" s="27">
        <f>(P14-O14)/O14</f>
        <v>-0.049697270986826296</v>
      </c>
      <c r="R14" s="27">
        <f>(P14-L14)/L14</f>
        <v>-0.18669563731382355</v>
      </c>
      <c r="S14" s="27">
        <f>(P14-H14)/H14</f>
        <v>-0.608639031238624</v>
      </c>
      <c r="T14" s="27" t="s">
        <v>28</v>
      </c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33" customHeight="1">
      <c r="A15" s="62" t="s">
        <v>77</v>
      </c>
      <c r="B15" s="65"/>
      <c r="C15" s="66"/>
      <c r="D15" s="56" t="s">
        <v>38</v>
      </c>
      <c r="E15" s="61" t="s">
        <v>3</v>
      </c>
      <c r="F15" s="61" t="s">
        <v>3</v>
      </c>
      <c r="G15" s="61" t="s">
        <v>3</v>
      </c>
      <c r="H15" s="61" t="s">
        <v>3</v>
      </c>
      <c r="I15" s="61" t="s">
        <v>3</v>
      </c>
      <c r="J15" s="61" t="s">
        <v>3</v>
      </c>
      <c r="K15" s="61" t="s">
        <v>3</v>
      </c>
      <c r="L15" s="61" t="s">
        <v>3</v>
      </c>
      <c r="M15" s="61" t="s">
        <v>3</v>
      </c>
      <c r="N15" s="61" t="s">
        <v>3</v>
      </c>
      <c r="O15" s="61" t="s">
        <v>3</v>
      </c>
      <c r="P15" s="14">
        <v>16.433708</v>
      </c>
      <c r="Q15" s="27"/>
      <c r="R15" s="27"/>
      <c r="S15" s="27"/>
      <c r="T15" s="27" t="s">
        <v>28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33" customHeight="1">
      <c r="A16" s="83" t="s">
        <v>60</v>
      </c>
      <c r="B16" s="84"/>
      <c r="C16" s="44"/>
      <c r="D16" s="56" t="s">
        <v>38</v>
      </c>
      <c r="E16" s="61"/>
      <c r="F16" s="61"/>
      <c r="G16" s="61"/>
      <c r="H16" s="61" t="s">
        <v>3</v>
      </c>
      <c r="I16" s="61" t="s">
        <v>3</v>
      </c>
      <c r="J16" s="61" t="s">
        <v>3</v>
      </c>
      <c r="K16" s="61" t="s">
        <v>3</v>
      </c>
      <c r="L16" s="61" t="s">
        <v>3</v>
      </c>
      <c r="M16" s="61" t="s">
        <v>3</v>
      </c>
      <c r="N16" s="61" t="s">
        <v>3</v>
      </c>
      <c r="O16" s="61" t="s">
        <v>3</v>
      </c>
      <c r="P16" s="57">
        <v>7.70003957</v>
      </c>
      <c r="Q16" s="27"/>
      <c r="R16" s="27"/>
      <c r="S16" s="27"/>
      <c r="T16" s="27" t="s">
        <v>59</v>
      </c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33" customHeight="1">
      <c r="A17" s="89" t="s">
        <v>76</v>
      </c>
      <c r="B17" s="90"/>
      <c r="C17" s="90"/>
      <c r="D17" s="56"/>
      <c r="E17" s="61" t="s">
        <v>3</v>
      </c>
      <c r="F17" s="61" t="s">
        <v>3</v>
      </c>
      <c r="G17" s="61" t="s">
        <v>3</v>
      </c>
      <c r="H17" s="61" t="s">
        <v>3</v>
      </c>
      <c r="I17" s="61" t="s">
        <v>3</v>
      </c>
      <c r="J17" s="61" t="s">
        <v>3</v>
      </c>
      <c r="K17" s="61" t="s">
        <v>3</v>
      </c>
      <c r="L17" s="61" t="s">
        <v>3</v>
      </c>
      <c r="M17" s="61" t="s">
        <v>3</v>
      </c>
      <c r="N17" s="61" t="s">
        <v>3</v>
      </c>
      <c r="O17" s="61" t="s">
        <v>3</v>
      </c>
      <c r="P17" s="57">
        <v>5.3453830709768</v>
      </c>
      <c r="Q17" s="27"/>
      <c r="R17" s="27"/>
      <c r="S17" s="27"/>
      <c r="T17" s="27" t="s">
        <v>59</v>
      </c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33" customHeight="1" thickBot="1">
      <c r="A18" s="105" t="s">
        <v>33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52"/>
      <c r="Q18" s="41"/>
      <c r="R18" s="41"/>
      <c r="S18" s="41"/>
      <c r="T18" s="41"/>
      <c r="U18" s="11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36.75" customHeight="1" thickTop="1">
      <c r="A19" s="53" t="s">
        <v>16</v>
      </c>
      <c r="B19" s="54"/>
      <c r="C19" s="54"/>
      <c r="D19" s="44" t="s">
        <v>35</v>
      </c>
      <c r="E19" s="45">
        <v>89.8</v>
      </c>
      <c r="F19" s="45">
        <v>91</v>
      </c>
      <c r="G19" s="45">
        <v>89.57397995826179</v>
      </c>
      <c r="H19" s="68">
        <v>91.1</v>
      </c>
      <c r="I19" s="45">
        <v>89.632667</v>
      </c>
      <c r="J19" s="45">
        <v>94.39597</v>
      </c>
      <c r="K19" s="45">
        <v>87.9790329</v>
      </c>
      <c r="L19" s="45">
        <v>84.40740020999996</v>
      </c>
      <c r="M19" s="45">
        <v>85.30229816675045</v>
      </c>
      <c r="N19" s="45">
        <v>86.92323037999996</v>
      </c>
      <c r="O19" s="45">
        <v>85.17585648</v>
      </c>
      <c r="P19" s="45">
        <v>88.59425097999996</v>
      </c>
      <c r="Q19" s="27">
        <f>(P19-O19)/O19</f>
        <v>0.04013337395442135</v>
      </c>
      <c r="R19" s="27">
        <f>(P19-L19)/L19</f>
        <v>0.049602887419626575</v>
      </c>
      <c r="S19" s="27">
        <f>(P19-H19)/H19</f>
        <v>-0.02750547771679516</v>
      </c>
      <c r="T19" s="29" t="s">
        <v>28</v>
      </c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33" customHeight="1">
      <c r="A20" s="62" t="s">
        <v>79</v>
      </c>
      <c r="B20" s="63"/>
      <c r="C20" s="44"/>
      <c r="D20" s="44" t="s">
        <v>13</v>
      </c>
      <c r="E20" s="14">
        <v>4.5353535353535355</v>
      </c>
      <c r="F20" s="14">
        <v>3.8888888888888893</v>
      </c>
      <c r="G20" s="14">
        <v>3.65</v>
      </c>
      <c r="H20" s="30">
        <v>3.599367838798894</v>
      </c>
      <c r="I20" s="14">
        <v>3.44047929137217</v>
      </c>
      <c r="J20" s="14">
        <v>2.8288086545102216</v>
      </c>
      <c r="K20" s="14">
        <v>2.419731438074399</v>
      </c>
      <c r="L20" s="14">
        <v>2.207385786448247</v>
      </c>
      <c r="M20" s="14">
        <v>2.08</v>
      </c>
      <c r="N20" s="14">
        <v>2.117208528882914</v>
      </c>
      <c r="O20" s="14">
        <v>2.0687117152664283</v>
      </c>
      <c r="P20" s="9">
        <v>2.0256125837997216</v>
      </c>
      <c r="Q20" s="27">
        <v>-0.020833802578024224</v>
      </c>
      <c r="R20" s="27">
        <f>(P20-L20)/L20</f>
        <v>-0.08234772723666217</v>
      </c>
      <c r="S20" s="27">
        <v>-0.4372310154119544</v>
      </c>
      <c r="T20" s="29" t="s">
        <v>28</v>
      </c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33" customHeight="1">
      <c r="A21" s="80" t="s">
        <v>80</v>
      </c>
      <c r="B21" s="55"/>
      <c r="C21" s="88"/>
      <c r="D21" s="44"/>
      <c r="E21" s="14"/>
      <c r="F21" s="14"/>
      <c r="G21" s="14"/>
      <c r="H21" s="14" t="s">
        <v>3</v>
      </c>
      <c r="I21" s="14" t="s">
        <v>3</v>
      </c>
      <c r="J21" s="14" t="s">
        <v>3</v>
      </c>
      <c r="K21" s="14" t="s">
        <v>3</v>
      </c>
      <c r="L21" s="14" t="s">
        <v>3</v>
      </c>
      <c r="M21" s="14"/>
      <c r="N21" s="14"/>
      <c r="O21" s="14">
        <v>12.2</v>
      </c>
      <c r="P21" s="14">
        <v>12.3</v>
      </c>
      <c r="Q21" s="27">
        <f>(P21-O21)/O21</f>
        <v>0.008196721311475526</v>
      </c>
      <c r="R21" s="27"/>
      <c r="S21" s="27"/>
      <c r="T21" s="29" t="s">
        <v>28</v>
      </c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33" customHeight="1">
      <c r="A22" s="107" t="s">
        <v>57</v>
      </c>
      <c r="B22" s="108"/>
      <c r="C22" s="108"/>
      <c r="D22" s="44" t="s">
        <v>35</v>
      </c>
      <c r="E22" s="14" t="s">
        <v>3</v>
      </c>
      <c r="F22" s="14" t="s">
        <v>3</v>
      </c>
      <c r="G22" s="14" t="s">
        <v>3</v>
      </c>
      <c r="H22" s="14" t="s">
        <v>3</v>
      </c>
      <c r="I22" s="14" t="s">
        <v>3</v>
      </c>
      <c r="J22" s="14" t="s">
        <v>3</v>
      </c>
      <c r="K22" s="14" t="s">
        <v>3</v>
      </c>
      <c r="L22" s="14" t="s">
        <v>3</v>
      </c>
      <c r="M22" s="14" t="s">
        <v>3</v>
      </c>
      <c r="N22" s="14" t="s">
        <v>3</v>
      </c>
      <c r="O22" s="14">
        <v>61</v>
      </c>
      <c r="P22" s="14">
        <v>62.99611418399998</v>
      </c>
      <c r="Q22" s="27">
        <f>(P22-O22)/O22</f>
        <v>0.03272318334426194</v>
      </c>
      <c r="R22" s="27"/>
      <c r="S22" s="27"/>
      <c r="T22" s="29" t="s">
        <v>28</v>
      </c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33" customHeight="1">
      <c r="A23" s="49"/>
      <c r="B23" s="49" t="s">
        <v>67</v>
      </c>
      <c r="C23" s="49"/>
      <c r="D23" s="44" t="s">
        <v>35</v>
      </c>
      <c r="E23" s="14" t="s">
        <v>3</v>
      </c>
      <c r="F23" s="14" t="s">
        <v>3</v>
      </c>
      <c r="G23" s="14" t="s">
        <v>3</v>
      </c>
      <c r="H23" s="14" t="s">
        <v>3</v>
      </c>
      <c r="I23" s="14" t="s">
        <v>3</v>
      </c>
      <c r="J23" s="14" t="s">
        <v>3</v>
      </c>
      <c r="K23" s="14" t="s">
        <v>3</v>
      </c>
      <c r="L23" s="14" t="s">
        <v>3</v>
      </c>
      <c r="M23" s="14" t="s">
        <v>3</v>
      </c>
      <c r="N23" s="14" t="s">
        <v>3</v>
      </c>
      <c r="O23" s="14">
        <v>54.5</v>
      </c>
      <c r="P23" s="14">
        <v>56.44990436419588</v>
      </c>
      <c r="Q23" s="27">
        <v>0.035778061728364785</v>
      </c>
      <c r="R23" s="27"/>
      <c r="S23" s="27"/>
      <c r="T23" s="27" t="s">
        <v>20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s="92" customFormat="1" ht="33" customHeight="1">
      <c r="A24" s="51"/>
      <c r="B24" s="43" t="s">
        <v>68</v>
      </c>
      <c r="C24" s="43"/>
      <c r="D24" s="44" t="s">
        <v>35</v>
      </c>
      <c r="E24" s="14" t="s">
        <v>3</v>
      </c>
      <c r="F24" s="14" t="s">
        <v>3</v>
      </c>
      <c r="G24" s="14" t="s">
        <v>3</v>
      </c>
      <c r="H24" s="14" t="s">
        <v>3</v>
      </c>
      <c r="I24" s="14" t="s">
        <v>3</v>
      </c>
      <c r="J24" s="14" t="s">
        <v>3</v>
      </c>
      <c r="K24" s="14" t="s">
        <v>3</v>
      </c>
      <c r="L24" s="14" t="s">
        <v>3</v>
      </c>
      <c r="M24" s="14" t="s">
        <v>3</v>
      </c>
      <c r="N24" s="14" t="s">
        <v>3</v>
      </c>
      <c r="O24" s="14">
        <v>6.5</v>
      </c>
      <c r="P24" s="14">
        <v>6.546209819804099</v>
      </c>
      <c r="Q24" s="27">
        <v>0.007109203046784529</v>
      </c>
      <c r="R24" s="27"/>
      <c r="S24" s="27"/>
      <c r="T24" s="27" t="s">
        <v>20</v>
      </c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</row>
    <row r="25" spans="1:37" s="92" customFormat="1" ht="33" customHeight="1">
      <c r="A25" s="59"/>
      <c r="B25" s="59"/>
      <c r="C25" s="43" t="s">
        <v>36</v>
      </c>
      <c r="D25" s="44" t="s">
        <v>35</v>
      </c>
      <c r="E25" s="14" t="s">
        <v>3</v>
      </c>
      <c r="F25" s="14" t="s">
        <v>3</v>
      </c>
      <c r="G25" s="14" t="s">
        <v>3</v>
      </c>
      <c r="H25" s="14" t="s">
        <v>3</v>
      </c>
      <c r="I25" s="14" t="s">
        <v>3</v>
      </c>
      <c r="J25" s="14" t="s">
        <v>3</v>
      </c>
      <c r="K25" s="14" t="s">
        <v>3</v>
      </c>
      <c r="L25" s="14" t="s">
        <v>3</v>
      </c>
      <c r="M25" s="14" t="s">
        <v>3</v>
      </c>
      <c r="N25" s="14" t="s">
        <v>3</v>
      </c>
      <c r="O25" s="14">
        <v>3.7239478943175337</v>
      </c>
      <c r="P25" s="14">
        <v>3.6989602568312</v>
      </c>
      <c r="Q25" s="27">
        <f>(P25-O25)/O25</f>
        <v>-0.0067099857987978516</v>
      </c>
      <c r="R25" s="27"/>
      <c r="S25" s="27"/>
      <c r="T25" s="27" t="s">
        <v>20</v>
      </c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</row>
    <row r="26" spans="1:37" s="92" customFormat="1" ht="33" customHeight="1">
      <c r="A26" s="59"/>
      <c r="B26" s="59"/>
      <c r="C26" s="43" t="s">
        <v>78</v>
      </c>
      <c r="D26" s="44" t="s">
        <v>35</v>
      </c>
      <c r="E26" s="14" t="s">
        <v>3</v>
      </c>
      <c r="F26" s="14" t="s">
        <v>3</v>
      </c>
      <c r="G26" s="14" t="s">
        <v>3</v>
      </c>
      <c r="H26" s="14" t="s">
        <v>3</v>
      </c>
      <c r="I26" s="14" t="s">
        <v>3</v>
      </c>
      <c r="J26" s="14" t="s">
        <v>3</v>
      </c>
      <c r="K26" s="14" t="s">
        <v>3</v>
      </c>
      <c r="L26" s="14" t="s">
        <v>3</v>
      </c>
      <c r="M26" s="14" t="s">
        <v>3</v>
      </c>
      <c r="N26" s="14" t="s">
        <v>3</v>
      </c>
      <c r="O26" s="14">
        <v>2.7679770644156</v>
      </c>
      <c r="P26" s="14">
        <v>2.8472495629729</v>
      </c>
      <c r="Q26" s="27">
        <f>(P26-O26)/O26</f>
        <v>0.028639145741634463</v>
      </c>
      <c r="R26" s="27"/>
      <c r="S26" s="27"/>
      <c r="T26" s="27" t="s">
        <v>20</v>
      </c>
      <c r="U26" s="91"/>
      <c r="V26" s="91"/>
      <c r="W26" s="91"/>
      <c r="X26" s="91"/>
      <c r="Y26" s="91" t="s">
        <v>37</v>
      </c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</row>
    <row r="27" spans="1:37" ht="33" customHeight="1">
      <c r="A27" s="70" t="s">
        <v>29</v>
      </c>
      <c r="B27" s="71"/>
      <c r="C27" s="71"/>
      <c r="D27" s="44" t="s">
        <v>35</v>
      </c>
      <c r="E27" s="14" t="s">
        <v>3</v>
      </c>
      <c r="F27" s="14" t="s">
        <v>3</v>
      </c>
      <c r="G27" s="14" t="s">
        <v>3</v>
      </c>
      <c r="H27" s="14" t="s">
        <v>3</v>
      </c>
      <c r="I27" s="14" t="s">
        <v>3</v>
      </c>
      <c r="J27" s="14" t="s">
        <v>3</v>
      </c>
      <c r="K27" s="61" t="s">
        <v>3</v>
      </c>
      <c r="L27" s="61" t="s">
        <v>3</v>
      </c>
      <c r="M27" s="61" t="s">
        <v>3</v>
      </c>
      <c r="N27" s="61" t="s">
        <v>3</v>
      </c>
      <c r="O27" s="14">
        <v>24.2</v>
      </c>
      <c r="P27" s="14">
        <v>25.598136795999977</v>
      </c>
      <c r="Q27" s="27">
        <f>(P27-O27)/O27</f>
        <v>0.057774247768594134</v>
      </c>
      <c r="R27" s="27"/>
      <c r="S27" s="27"/>
      <c r="T27" s="27" t="s">
        <v>28</v>
      </c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33" customHeight="1">
      <c r="A28" s="109" t="s">
        <v>21</v>
      </c>
      <c r="B28" s="110"/>
      <c r="C28" s="110"/>
      <c r="D28" s="44" t="s">
        <v>35</v>
      </c>
      <c r="E28" s="14" t="s">
        <v>3</v>
      </c>
      <c r="F28" s="14" t="s">
        <v>3</v>
      </c>
      <c r="G28" s="14" t="s">
        <v>3</v>
      </c>
      <c r="H28" s="14" t="s">
        <v>3</v>
      </c>
      <c r="I28" s="14" t="s">
        <v>3</v>
      </c>
      <c r="J28" s="14" t="s">
        <v>3</v>
      </c>
      <c r="K28" s="61" t="s">
        <v>3</v>
      </c>
      <c r="L28" s="61" t="s">
        <v>3</v>
      </c>
      <c r="M28" s="72">
        <v>63.7</v>
      </c>
      <c r="N28" s="73">
        <v>65.29003454158371</v>
      </c>
      <c r="O28" s="73">
        <v>65.08541462415002</v>
      </c>
      <c r="P28" s="14">
        <v>67.63934537062</v>
      </c>
      <c r="Q28" s="27">
        <f>(P28-O28)/O28</f>
        <v>0.03923967852426261</v>
      </c>
      <c r="R28" s="27"/>
      <c r="S28" s="27"/>
      <c r="T28" s="27" t="s">
        <v>22</v>
      </c>
      <c r="U28" s="7"/>
      <c r="V28" s="24"/>
      <c r="W28" s="7"/>
      <c r="X28" s="24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33" customHeight="1" thickBot="1">
      <c r="A29" s="105" t="s">
        <v>58</v>
      </c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52"/>
      <c r="Q29" s="41"/>
      <c r="R29" s="41"/>
      <c r="S29" s="41"/>
      <c r="T29" s="41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33" customHeight="1" thickTop="1">
      <c r="A30" s="49" t="s">
        <v>69</v>
      </c>
      <c r="B30" s="69"/>
      <c r="C30" s="74"/>
      <c r="D30" s="44" t="s">
        <v>40</v>
      </c>
      <c r="E30" s="61">
        <v>4.71</v>
      </c>
      <c r="F30" s="14">
        <v>4.9</v>
      </c>
      <c r="G30" s="14">
        <v>4.747494518260257</v>
      </c>
      <c r="H30" s="30">
        <v>4.72</v>
      </c>
      <c r="I30" s="14">
        <v>4.6085</v>
      </c>
      <c r="J30" s="14">
        <v>4.739523</v>
      </c>
      <c r="K30" s="14">
        <v>4.305111489153</v>
      </c>
      <c r="L30" s="14">
        <v>4.046592351</v>
      </c>
      <c r="M30" s="14">
        <v>4.13</v>
      </c>
      <c r="N30" s="14">
        <v>4.104482191074003</v>
      </c>
      <c r="O30" s="14">
        <v>3.976158083004998</v>
      </c>
      <c r="P30" s="14">
        <v>3.981399600020996</v>
      </c>
      <c r="Q30" s="27">
        <f>(P30-O30)/O30</f>
        <v>0.0013182365757542992</v>
      </c>
      <c r="R30" s="27">
        <f>(P30-L30)/L30</f>
        <v>-0.016110530867507196</v>
      </c>
      <c r="S30" s="27">
        <f>(P30-H30)/H30</f>
        <v>-0.15648313558877197</v>
      </c>
      <c r="T30" s="27" t="s">
        <v>24</v>
      </c>
      <c r="U30" s="7"/>
      <c r="V30" s="11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33" customHeight="1">
      <c r="A31" s="64" t="s">
        <v>74</v>
      </c>
      <c r="B31" s="63"/>
      <c r="C31" s="44"/>
      <c r="D31" s="44" t="s">
        <v>14</v>
      </c>
      <c r="E31" s="61">
        <v>241</v>
      </c>
      <c r="F31" s="14">
        <v>212</v>
      </c>
      <c r="G31" s="14">
        <v>197</v>
      </c>
      <c r="H31" s="30">
        <v>186.48755432635323</v>
      </c>
      <c r="I31" s="14">
        <v>178.1603996421715</v>
      </c>
      <c r="J31" s="14">
        <v>142.03152614089615</v>
      </c>
      <c r="K31" s="14">
        <v>118.4056390635638</v>
      </c>
      <c r="L31" s="14">
        <v>105.82473120750556</v>
      </c>
      <c r="M31" s="14">
        <v>100.56</v>
      </c>
      <c r="N31" s="14">
        <v>99.9737890964231</v>
      </c>
      <c r="O31" s="14">
        <v>96.5710842014857</v>
      </c>
      <c r="P31" s="14">
        <v>91.030434161674</v>
      </c>
      <c r="Q31" s="27">
        <f aca="true" t="shared" si="0" ref="Q31:Q48">(P31-O31)/O31</f>
        <v>-0.057373799679536666</v>
      </c>
      <c r="R31" s="27">
        <f>(P31-L31)/L31</f>
        <v>-0.13979999643771637</v>
      </c>
      <c r="S31" s="27">
        <f>(P31-H31)/H31</f>
        <v>-0.5118685829169558</v>
      </c>
      <c r="T31" s="29" t="s">
        <v>28</v>
      </c>
      <c r="U31" s="7"/>
      <c r="V31" s="11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33.75" customHeight="1">
      <c r="A32" s="49" t="s">
        <v>75</v>
      </c>
      <c r="B32" s="69"/>
      <c r="C32" s="74"/>
      <c r="D32" s="44" t="s">
        <v>40</v>
      </c>
      <c r="E32" s="61">
        <v>4.71</v>
      </c>
      <c r="F32" s="61" t="s">
        <v>3</v>
      </c>
      <c r="G32" s="61" t="s">
        <v>3</v>
      </c>
      <c r="H32" s="14" t="s">
        <v>3</v>
      </c>
      <c r="I32" s="61" t="s">
        <v>3</v>
      </c>
      <c r="J32" s="61" t="s">
        <v>3</v>
      </c>
      <c r="K32" s="61" t="s">
        <v>3</v>
      </c>
      <c r="L32" s="61" t="s">
        <v>3</v>
      </c>
      <c r="M32" s="72">
        <v>3.1</v>
      </c>
      <c r="N32" s="72">
        <v>3.0021780999999987</v>
      </c>
      <c r="O32" s="72">
        <v>2.9989352</v>
      </c>
      <c r="P32" s="75">
        <v>3.14399789999999</v>
      </c>
      <c r="Q32" s="27">
        <f t="shared" si="0"/>
        <v>0.04837140195626427</v>
      </c>
      <c r="R32" s="27"/>
      <c r="S32" s="27"/>
      <c r="T32" s="27" t="s">
        <v>24</v>
      </c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35.25" customHeight="1">
      <c r="A33" s="64" t="s">
        <v>70</v>
      </c>
      <c r="B33" s="63"/>
      <c r="C33" s="44"/>
      <c r="D33" s="44" t="s">
        <v>14</v>
      </c>
      <c r="E33" s="76"/>
      <c r="F33" s="61"/>
      <c r="G33" s="61" t="s">
        <v>3</v>
      </c>
      <c r="H33" s="14" t="s">
        <v>3</v>
      </c>
      <c r="I33" s="61" t="s">
        <v>3</v>
      </c>
      <c r="J33" s="61" t="s">
        <v>3</v>
      </c>
      <c r="K33" s="61" t="s">
        <v>3</v>
      </c>
      <c r="L33" s="61" t="s">
        <v>3</v>
      </c>
      <c r="M33" s="61">
        <v>75.4808862916971</v>
      </c>
      <c r="N33" s="14">
        <v>73.12472224925499</v>
      </c>
      <c r="O33" s="14">
        <v>72.8367478526219</v>
      </c>
      <c r="P33" s="14">
        <v>71.8841419080067</v>
      </c>
      <c r="Q33" s="27">
        <f t="shared" si="0"/>
        <v>-0.013078644677309128</v>
      </c>
      <c r="R33" s="27"/>
      <c r="S33" s="27"/>
      <c r="T33" s="29" t="s">
        <v>28</v>
      </c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33.75" customHeight="1">
      <c r="A34" s="49" t="s">
        <v>30</v>
      </c>
      <c r="B34" s="69"/>
      <c r="C34" s="74"/>
      <c r="D34" s="44" t="s">
        <v>42</v>
      </c>
      <c r="E34" s="61"/>
      <c r="F34" s="45">
        <v>64.6</v>
      </c>
      <c r="G34" s="45">
        <v>59.14717469192939</v>
      </c>
      <c r="H34" s="30">
        <v>29.69</v>
      </c>
      <c r="I34" s="14">
        <v>27.808</v>
      </c>
      <c r="J34" s="14">
        <v>9.936340999999997</v>
      </c>
      <c r="K34" s="14">
        <v>10.193973215</v>
      </c>
      <c r="L34" s="14">
        <v>8.928299875000006</v>
      </c>
      <c r="M34" s="14">
        <v>8.82</v>
      </c>
      <c r="N34" s="42">
        <v>5.01638575</v>
      </c>
      <c r="O34" s="42">
        <v>4.8534</v>
      </c>
      <c r="P34" s="42">
        <v>2.6238999999999986</v>
      </c>
      <c r="Q34" s="27">
        <f t="shared" si="0"/>
        <v>-0.4593686899905224</v>
      </c>
      <c r="R34" s="27">
        <f>(P34-L34)/L34</f>
        <v>-0.7061142617591575</v>
      </c>
      <c r="S34" s="27">
        <f>(P34-H34)/H34</f>
        <v>-0.9116234422364433</v>
      </c>
      <c r="T34" s="27" t="s">
        <v>26</v>
      </c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33" customHeight="1">
      <c r="A35" s="64" t="s">
        <v>41</v>
      </c>
      <c r="B35" s="63"/>
      <c r="C35" s="44"/>
      <c r="D35" s="44" t="s">
        <v>9</v>
      </c>
      <c r="E35" s="61" t="s">
        <v>3</v>
      </c>
      <c r="F35" s="14">
        <v>2.76</v>
      </c>
      <c r="G35" s="14">
        <v>2.41</v>
      </c>
      <c r="H35" s="30">
        <v>1.1730541288028449</v>
      </c>
      <c r="I35" s="14">
        <v>1.0660104997894086</v>
      </c>
      <c r="J35" s="14">
        <v>0.2977670277127799</v>
      </c>
      <c r="K35" s="14">
        <v>0.2803699546829624</v>
      </c>
      <c r="L35" s="14">
        <v>0.23348903285955952</v>
      </c>
      <c r="M35" s="14">
        <v>0.21</v>
      </c>
      <c r="N35" s="42">
        <v>0.12218522767315863</v>
      </c>
      <c r="O35" s="42">
        <v>0.11787712919836184</v>
      </c>
      <c r="P35" s="42">
        <v>0.059992660921439955</v>
      </c>
      <c r="Q35" s="27">
        <f t="shared" si="0"/>
        <v>-0.49105766886734054</v>
      </c>
      <c r="R35" s="27">
        <f>(P35-L35)/L35</f>
        <v>-0.7430600478887386</v>
      </c>
      <c r="S35" s="27">
        <f>(P35-H35)/H35</f>
        <v>-0.9488577215250371</v>
      </c>
      <c r="T35" s="29" t="s">
        <v>28</v>
      </c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33" customHeight="1">
      <c r="A36" s="49" t="s">
        <v>8</v>
      </c>
      <c r="B36" s="69"/>
      <c r="C36" s="74"/>
      <c r="D36" s="44" t="s">
        <v>44</v>
      </c>
      <c r="E36" s="61">
        <v>34.2</v>
      </c>
      <c r="F36" s="45">
        <v>30.8</v>
      </c>
      <c r="G36" s="45">
        <v>29.315490219686797</v>
      </c>
      <c r="H36" s="30">
        <v>28.2</v>
      </c>
      <c r="I36" s="14">
        <v>27.36590081</v>
      </c>
      <c r="J36" s="14">
        <v>23.366200000000013</v>
      </c>
      <c r="K36" s="14">
        <v>18.4294147</v>
      </c>
      <c r="L36" s="14">
        <v>19.037569699999995</v>
      </c>
      <c r="M36" s="77">
        <v>21.36</v>
      </c>
      <c r="N36" s="78">
        <v>18.109646000000005</v>
      </c>
      <c r="O36" s="78">
        <v>16.639981799999997</v>
      </c>
      <c r="P36" s="78">
        <v>17.2093279</v>
      </c>
      <c r="Q36" s="27">
        <f t="shared" si="0"/>
        <v>0.03421554824056384</v>
      </c>
      <c r="R36" s="27">
        <f>(P36-L36)/L36</f>
        <v>-0.09603336081285596</v>
      </c>
      <c r="S36" s="27">
        <f>(P36-H36)/H36</f>
        <v>-0.38974014539007085</v>
      </c>
      <c r="T36" s="27" t="s">
        <v>25</v>
      </c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33" customHeight="1">
      <c r="A37" s="64" t="s">
        <v>43</v>
      </c>
      <c r="B37" s="63"/>
      <c r="C37" s="44"/>
      <c r="D37" s="44" t="s">
        <v>15</v>
      </c>
      <c r="E37" s="61">
        <v>1.74</v>
      </c>
      <c r="F37" s="14">
        <v>1.34</v>
      </c>
      <c r="G37" s="14">
        <v>1.21</v>
      </c>
      <c r="H37" s="30">
        <v>1.1141841169498223</v>
      </c>
      <c r="I37" s="14">
        <v>1.0905470480542607</v>
      </c>
      <c r="J37" s="14">
        <v>0.7002259607376965</v>
      </c>
      <c r="K37" s="14">
        <v>0.5068734295543782</v>
      </c>
      <c r="L37" s="14">
        <v>0.49786228055533926</v>
      </c>
      <c r="M37" s="77">
        <v>0.52</v>
      </c>
      <c r="N37" s="78">
        <v>0.4411006907892414</v>
      </c>
      <c r="O37" s="78">
        <v>0.40414416378147056</v>
      </c>
      <c r="P37" s="78">
        <v>0.3934728356227665</v>
      </c>
      <c r="Q37" s="27">
        <f t="shared" si="0"/>
        <v>-0.026404756309865326</v>
      </c>
      <c r="R37" s="27">
        <f>(P37-L37)/L37</f>
        <v>-0.20967534398495058</v>
      </c>
      <c r="S37" s="27">
        <f>(P37-H37)/H37</f>
        <v>-0.6468511535598503</v>
      </c>
      <c r="T37" s="29" t="s">
        <v>28</v>
      </c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33" customHeight="1" thickBot="1">
      <c r="A38" s="105" t="s">
        <v>56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52"/>
      <c r="Q38" s="41"/>
      <c r="R38" s="41"/>
      <c r="S38" s="41"/>
      <c r="T38" s="41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33" customHeight="1" thickTop="1">
      <c r="A39" s="67" t="s">
        <v>5</v>
      </c>
      <c r="B39" s="55"/>
      <c r="C39" s="79"/>
      <c r="D39" s="56" t="s">
        <v>38</v>
      </c>
      <c r="E39" s="61">
        <v>174</v>
      </c>
      <c r="F39" s="57">
        <v>165</v>
      </c>
      <c r="G39" s="57">
        <v>161.480127320992</v>
      </c>
      <c r="H39" s="58">
        <v>158</v>
      </c>
      <c r="I39" s="57">
        <v>152.2865</v>
      </c>
      <c r="J39" s="57">
        <v>145.385</v>
      </c>
      <c r="K39" s="57">
        <v>122.74768427301</v>
      </c>
      <c r="L39" s="57">
        <v>118.15679740799999</v>
      </c>
      <c r="M39" s="57">
        <v>101.2</v>
      </c>
      <c r="N39" s="57">
        <v>96.14820295943996</v>
      </c>
      <c r="O39" s="57">
        <v>91.34490968847996</v>
      </c>
      <c r="P39" s="57">
        <v>93.88143749070997</v>
      </c>
      <c r="Q39" s="27">
        <f t="shared" si="0"/>
        <v>0.02776868257772122</v>
      </c>
      <c r="R39" s="27">
        <f>(P39-L39)/L39</f>
        <v>-0.20545038838067237</v>
      </c>
      <c r="S39" s="27">
        <f>(P39-H39)/H39</f>
        <v>-0.4058136867676584</v>
      </c>
      <c r="T39" s="27" t="s">
        <v>23</v>
      </c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33" customHeight="1">
      <c r="A40" s="67" t="s">
        <v>45</v>
      </c>
      <c r="B40" s="67"/>
      <c r="C40" s="44"/>
      <c r="D40" s="44" t="s">
        <v>12</v>
      </c>
      <c r="E40" s="61">
        <v>8.86</v>
      </c>
      <c r="F40" s="14">
        <v>7.11</v>
      </c>
      <c r="G40" s="14">
        <v>6.62</v>
      </c>
      <c r="H40" s="30">
        <v>6.242591860924536</v>
      </c>
      <c r="I40" s="14">
        <v>5.86564193587041</v>
      </c>
      <c r="J40" s="14">
        <v>4.356821019329199</v>
      </c>
      <c r="K40" s="14">
        <v>3.3759910832826714</v>
      </c>
      <c r="L40" s="14">
        <v>3.0899854103048714</v>
      </c>
      <c r="M40" s="14">
        <v>2.46</v>
      </c>
      <c r="N40" s="42">
        <v>2.3419032455716224</v>
      </c>
      <c r="O40" s="42">
        <v>2.2185428196649</v>
      </c>
      <c r="P40" s="42">
        <v>2.146498435991283</v>
      </c>
      <c r="Q40" s="27">
        <f t="shared" si="0"/>
        <v>-0.032473740436751754</v>
      </c>
      <c r="R40" s="27">
        <f>(P40-L40)/L40</f>
        <v>-0.3053370320672485</v>
      </c>
      <c r="S40" s="27">
        <f>(P40-H40)/H40</f>
        <v>-0.6561526872472191</v>
      </c>
      <c r="T40" s="29" t="s">
        <v>28</v>
      </c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33" customHeight="1">
      <c r="A41" s="85" t="s">
        <v>71</v>
      </c>
      <c r="B41" s="85"/>
      <c r="C41" s="81"/>
      <c r="D41" s="44" t="s">
        <v>46</v>
      </c>
      <c r="E41" s="61" t="s">
        <v>3</v>
      </c>
      <c r="F41" s="61" t="s">
        <v>3</v>
      </c>
      <c r="G41" s="61" t="s">
        <v>3</v>
      </c>
      <c r="H41" s="14" t="s">
        <v>3</v>
      </c>
      <c r="I41" s="61" t="s">
        <v>3</v>
      </c>
      <c r="J41" s="61" t="s">
        <v>3</v>
      </c>
      <c r="K41" s="61" t="s">
        <v>3</v>
      </c>
      <c r="L41" s="61" t="s">
        <v>3</v>
      </c>
      <c r="M41" s="61" t="s">
        <v>3</v>
      </c>
      <c r="N41" s="42">
        <v>9.168157268839302</v>
      </c>
      <c r="O41" s="42">
        <v>8.2925818</v>
      </c>
      <c r="P41" s="42">
        <v>7.3298988000000405</v>
      </c>
      <c r="Q41" s="27">
        <f t="shared" si="0"/>
        <v>-0.11608965979689946</v>
      </c>
      <c r="R41" s="27"/>
      <c r="S41" s="27"/>
      <c r="T41" s="27" t="s">
        <v>23</v>
      </c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33" customHeight="1">
      <c r="A42" s="85" t="s">
        <v>72</v>
      </c>
      <c r="B42" s="85"/>
      <c r="C42" s="86"/>
      <c r="D42" s="44" t="s">
        <v>6</v>
      </c>
      <c r="E42" s="61" t="s">
        <v>3</v>
      </c>
      <c r="F42" s="61" t="s">
        <v>3</v>
      </c>
      <c r="G42" s="61" t="s">
        <v>3</v>
      </c>
      <c r="H42" s="14" t="s">
        <v>3</v>
      </c>
      <c r="I42" s="61" t="s">
        <v>3</v>
      </c>
      <c r="J42" s="61" t="s">
        <v>3</v>
      </c>
      <c r="K42" s="61" t="s">
        <v>3</v>
      </c>
      <c r="L42" s="61" t="s">
        <v>3</v>
      </c>
      <c r="M42" s="61" t="s">
        <v>3</v>
      </c>
      <c r="N42" s="42">
        <v>95</v>
      </c>
      <c r="O42" s="42">
        <v>90.7831846162067</v>
      </c>
      <c r="P42" s="42">
        <v>78.07612448121462</v>
      </c>
      <c r="Q42" s="27">
        <f t="shared" si="0"/>
        <v>-0.13997151772888566</v>
      </c>
      <c r="R42" s="27"/>
      <c r="S42" s="27"/>
      <c r="T42" s="27" t="s">
        <v>23</v>
      </c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33" customHeight="1">
      <c r="A43" s="80" t="s">
        <v>73</v>
      </c>
      <c r="B43" s="80"/>
      <c r="C43" s="81"/>
      <c r="D43" s="44" t="s">
        <v>7</v>
      </c>
      <c r="E43" s="61" t="s">
        <v>3</v>
      </c>
      <c r="F43" s="61" t="s">
        <v>3</v>
      </c>
      <c r="G43" s="61" t="s">
        <v>3</v>
      </c>
      <c r="H43" s="14" t="s">
        <v>3</v>
      </c>
      <c r="I43" s="61" t="s">
        <v>3</v>
      </c>
      <c r="J43" s="61" t="s">
        <v>3</v>
      </c>
      <c r="K43" s="61" t="s">
        <v>3</v>
      </c>
      <c r="L43" s="61" t="s">
        <v>3</v>
      </c>
      <c r="M43" s="61" t="s">
        <v>3</v>
      </c>
      <c r="N43" s="14">
        <v>0.96</v>
      </c>
      <c r="O43" s="93">
        <v>0.97</v>
      </c>
      <c r="P43" s="93">
        <v>0.96780911320861</v>
      </c>
      <c r="Q43" s="27">
        <f t="shared" si="0"/>
        <v>-0.002258646176690734</v>
      </c>
      <c r="R43" s="27"/>
      <c r="S43" s="27"/>
      <c r="T43" s="27" t="s">
        <v>23</v>
      </c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33" customHeight="1" thickBot="1">
      <c r="A44" s="105" t="s">
        <v>61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52"/>
      <c r="Q44" s="41"/>
      <c r="R44" s="41"/>
      <c r="S44" s="41"/>
      <c r="T44" s="41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33" customHeight="1" thickTop="1">
      <c r="A45" s="49" t="s">
        <v>48</v>
      </c>
      <c r="B45" s="69"/>
      <c r="C45" s="44"/>
      <c r="D45" s="44" t="s">
        <v>11</v>
      </c>
      <c r="E45" s="61">
        <v>1.53</v>
      </c>
      <c r="F45" s="45">
        <v>1.46</v>
      </c>
      <c r="G45" s="45">
        <v>1.4312785917435973</v>
      </c>
      <c r="H45" s="45">
        <v>1.28</v>
      </c>
      <c r="I45" s="45">
        <v>1.3437510000000001</v>
      </c>
      <c r="J45" s="14">
        <v>1.4110680000000002</v>
      </c>
      <c r="K45" s="14">
        <v>1.4793050099999998</v>
      </c>
      <c r="L45" s="14">
        <v>1.200618267</v>
      </c>
      <c r="M45" s="14">
        <v>1.068</v>
      </c>
      <c r="N45" s="14">
        <v>1.1064673671699998</v>
      </c>
      <c r="O45" s="14">
        <v>1.35022469471</v>
      </c>
      <c r="P45" s="42">
        <v>1.406524844550004</v>
      </c>
      <c r="Q45" s="27">
        <f t="shared" si="0"/>
        <v>0.0416968746465536</v>
      </c>
      <c r="R45" s="27">
        <f>(P45-L45)/L45</f>
        <v>0.1715004537324801</v>
      </c>
      <c r="S45" s="27">
        <f>(P45-H45)/H45</f>
        <v>0.09884753480469063</v>
      </c>
      <c r="T45" s="27" t="s">
        <v>27</v>
      </c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33" customHeight="1">
      <c r="A46" s="82" t="s">
        <v>47</v>
      </c>
      <c r="B46" s="63"/>
      <c r="C46" s="44"/>
      <c r="D46" s="44" t="s">
        <v>10</v>
      </c>
      <c r="E46" s="61">
        <v>77.9</v>
      </c>
      <c r="F46" s="14">
        <v>62.7</v>
      </c>
      <c r="G46" s="14">
        <v>58.8</v>
      </c>
      <c r="H46" s="14">
        <v>50.572896088502574</v>
      </c>
      <c r="I46" s="14">
        <v>50.28711523899256</v>
      </c>
      <c r="J46" s="14">
        <v>42.28614177599351</v>
      </c>
      <c r="K46" s="14">
        <v>40.6860671367753</v>
      </c>
      <c r="L46" s="14">
        <v>31.398049115745028</v>
      </c>
      <c r="M46" s="14">
        <v>26.02</v>
      </c>
      <c r="N46" s="14">
        <v>26.950472692533033</v>
      </c>
      <c r="O46" s="14">
        <v>32.7936314305743</v>
      </c>
      <c r="P46" s="42">
        <v>32.15868290585369</v>
      </c>
      <c r="Q46" s="27">
        <f t="shared" si="0"/>
        <v>-0.019361946116422935</v>
      </c>
      <c r="R46" s="27">
        <f>(P46-L46)/L46</f>
        <v>0.024225511187165715</v>
      </c>
      <c r="S46" s="27">
        <f>(P46-H46)/H46</f>
        <v>-0.3641122934787838</v>
      </c>
      <c r="T46" s="10" t="s">
        <v>28</v>
      </c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33" customHeight="1">
      <c r="A47" s="49" t="s">
        <v>49</v>
      </c>
      <c r="B47" s="69"/>
      <c r="C47" s="44"/>
      <c r="D47" s="44" t="s">
        <v>11</v>
      </c>
      <c r="E47" s="61">
        <v>0.49</v>
      </c>
      <c r="F47" s="45">
        <v>0.51</v>
      </c>
      <c r="G47" s="45">
        <v>0.47931893477469056</v>
      </c>
      <c r="H47" s="45">
        <v>0.48</v>
      </c>
      <c r="I47" s="45">
        <v>0.390192</v>
      </c>
      <c r="J47" s="14">
        <v>0.35536</v>
      </c>
      <c r="K47" s="14">
        <v>0.43677607399999996</v>
      </c>
      <c r="L47" s="14">
        <v>0.447</v>
      </c>
      <c r="M47" s="14">
        <v>0.372</v>
      </c>
      <c r="N47" s="14">
        <v>0.4098559602199999</v>
      </c>
      <c r="O47" s="14">
        <v>0.35901335081999997</v>
      </c>
      <c r="P47" s="42">
        <v>0.3694874034899997</v>
      </c>
      <c r="Q47" s="27">
        <f t="shared" si="0"/>
        <v>0.02917454920848098</v>
      </c>
      <c r="R47" s="27">
        <f>(P47-L47)/L47</f>
        <v>-0.17340625617449734</v>
      </c>
      <c r="S47" s="27">
        <f>(P47-H47)/H47</f>
        <v>-0.23023457606250058</v>
      </c>
      <c r="T47" s="27" t="s">
        <v>27</v>
      </c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33" customHeight="1">
      <c r="A48" s="82" t="s">
        <v>55</v>
      </c>
      <c r="B48" s="63"/>
      <c r="C48" s="44"/>
      <c r="D48" s="44" t="s">
        <v>10</v>
      </c>
      <c r="E48" s="61">
        <v>25.1</v>
      </c>
      <c r="F48" s="14">
        <v>21.8</v>
      </c>
      <c r="G48" s="14">
        <v>19.7</v>
      </c>
      <c r="H48" s="14">
        <v>18.964836033188465</v>
      </c>
      <c r="I48" s="14">
        <v>19.234829498867207</v>
      </c>
      <c r="J48" s="14">
        <v>10.649241100724451</v>
      </c>
      <c r="K48" s="14">
        <v>12.012871281022118</v>
      </c>
      <c r="L48" s="14">
        <v>10.5</v>
      </c>
      <c r="M48" s="14">
        <v>9.059</v>
      </c>
      <c r="N48" s="14">
        <v>9.982953127693927</v>
      </c>
      <c r="O48" s="14">
        <v>8.71954982868627</v>
      </c>
      <c r="P48" s="42">
        <v>8.447933424413597</v>
      </c>
      <c r="Q48" s="27">
        <f t="shared" si="0"/>
        <v>-0.031150278352569137</v>
      </c>
      <c r="R48" s="27">
        <f>(P48-L48)/L48</f>
        <v>-0.19543491196060986</v>
      </c>
      <c r="S48" s="27">
        <f>(P48-H48)/H48</f>
        <v>-0.5545475104751915</v>
      </c>
      <c r="T48" s="25" t="s">
        <v>28</v>
      </c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1" customHeight="1">
      <c r="A49" s="102" t="s">
        <v>81</v>
      </c>
      <c r="B49" s="100"/>
      <c r="C49" s="101"/>
      <c r="D49" s="101"/>
      <c r="E49" s="94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4"/>
      <c r="Q49" s="98"/>
      <c r="R49" s="98"/>
      <c r="S49" s="98"/>
      <c r="T49" s="99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102.75" customHeight="1">
      <c r="A50" s="104" t="s">
        <v>82</v>
      </c>
      <c r="B50" s="104"/>
      <c r="C50" s="103"/>
      <c r="D50" s="103"/>
      <c r="E50" s="33"/>
      <c r="F50" s="95"/>
      <c r="G50" s="95"/>
      <c r="H50" s="95"/>
      <c r="I50" s="95"/>
      <c r="J50" s="95"/>
      <c r="K50" s="87"/>
      <c r="L50" s="87"/>
      <c r="M50" s="87"/>
      <c r="N50" s="87"/>
      <c r="O50" s="96"/>
      <c r="P50" s="13"/>
      <c r="Q50" s="12"/>
      <c r="R50" s="12"/>
      <c r="S50" s="12"/>
      <c r="T50" s="12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8" s="19" customFormat="1" ht="37.5" customHeight="1">
      <c r="A51" s="37"/>
      <c r="B51" s="37"/>
      <c r="C51" s="37"/>
      <c r="D51" s="37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</row>
    <row r="52" spans="1:38" ht="34.5" customHeight="1">
      <c r="A52" s="38"/>
      <c r="B52" s="38"/>
      <c r="C52" s="38"/>
      <c r="D52" s="38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5"/>
      <c r="P52" s="15"/>
      <c r="Q52" s="15"/>
      <c r="R52" s="15"/>
      <c r="S52" s="16"/>
      <c r="T52" s="16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</row>
    <row r="53" spans="1:38" s="19" customFormat="1" ht="34.5" customHeight="1">
      <c r="A53" s="37"/>
      <c r="B53" s="37"/>
      <c r="C53" s="37"/>
      <c r="D53" s="37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</row>
    <row r="54" spans="1:38" s="19" customFormat="1" ht="34.5" customHeight="1">
      <c r="A54" s="37"/>
      <c r="B54" s="37"/>
      <c r="C54" s="37"/>
      <c r="D54" s="37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</row>
    <row r="55" spans="1:38" ht="51.75" customHeight="1">
      <c r="A55" s="38"/>
      <c r="B55" s="38"/>
      <c r="C55" s="38"/>
      <c r="D55" s="38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5"/>
      <c r="P55" s="15"/>
      <c r="Q55" s="15"/>
      <c r="R55" s="15"/>
      <c r="S55" s="18"/>
      <c r="T55" s="18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</row>
    <row r="56" spans="1:38" ht="21" customHeight="1">
      <c r="A56" s="39"/>
      <c r="B56" s="39"/>
      <c r="C56" s="39"/>
      <c r="D56" s="39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20"/>
      <c r="P56" s="20"/>
      <c r="Q56" s="20"/>
      <c r="R56" s="20"/>
      <c r="S56" s="16"/>
      <c r="T56" s="16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</row>
    <row r="57" spans="1:38" ht="21" customHeight="1">
      <c r="A57" s="39"/>
      <c r="B57" s="39"/>
      <c r="C57" s="39"/>
      <c r="D57" s="39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20"/>
      <c r="P57" s="20"/>
      <c r="Q57" s="20"/>
      <c r="R57" s="20"/>
      <c r="S57" s="16"/>
      <c r="T57" s="16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ht="21" customHeight="1">
      <c r="A58" s="39"/>
      <c r="B58" s="39"/>
      <c r="C58" s="39"/>
      <c r="D58" s="39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20"/>
      <c r="P58" s="20"/>
      <c r="Q58" s="20"/>
      <c r="R58" s="20"/>
      <c r="S58" s="16"/>
      <c r="T58" s="16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ht="21" customHeight="1">
      <c r="A59" s="39"/>
      <c r="B59" s="39"/>
      <c r="C59" s="39"/>
      <c r="D59" s="39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20"/>
      <c r="P59" s="20"/>
      <c r="Q59" s="20"/>
      <c r="R59" s="20"/>
      <c r="S59" s="16"/>
      <c r="T59" s="16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ht="21" customHeight="1">
      <c r="A60" s="39"/>
      <c r="B60" s="39"/>
      <c r="C60" s="39"/>
      <c r="D60" s="39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20"/>
      <c r="P60" s="20"/>
      <c r="Q60" s="20"/>
      <c r="R60" s="20"/>
      <c r="S60" s="16"/>
      <c r="T60" s="16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ht="21" customHeight="1">
      <c r="A61" s="39"/>
      <c r="B61" s="39"/>
      <c r="C61" s="39"/>
      <c r="D61" s="39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20"/>
      <c r="P61" s="20"/>
      <c r="Q61" s="20"/>
      <c r="R61" s="20"/>
      <c r="S61" s="16"/>
      <c r="T61" s="16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38" ht="21" customHeight="1">
      <c r="A62" s="39"/>
      <c r="B62" s="39"/>
      <c r="C62" s="39"/>
      <c r="D62" s="39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20"/>
      <c r="P62" s="20"/>
      <c r="Q62" s="20"/>
      <c r="R62" s="20"/>
      <c r="S62" s="16"/>
      <c r="T62" s="16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</row>
    <row r="63" spans="1:38" ht="21" customHeight="1">
      <c r="A63" s="39"/>
      <c r="B63" s="39"/>
      <c r="C63" s="39"/>
      <c r="D63" s="39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20"/>
      <c r="P63" s="20"/>
      <c r="Q63" s="20"/>
      <c r="R63" s="20"/>
      <c r="S63" s="16"/>
      <c r="T63" s="16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</row>
    <row r="64" spans="1:38" ht="21" customHeight="1">
      <c r="A64" s="39"/>
      <c r="B64" s="39"/>
      <c r="C64" s="39"/>
      <c r="D64" s="39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20"/>
      <c r="P64" s="20"/>
      <c r="Q64" s="20"/>
      <c r="R64" s="20"/>
      <c r="S64" s="16"/>
      <c r="T64" s="16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</row>
    <row r="65" spans="1:38" ht="21" customHeight="1">
      <c r="A65" s="39"/>
      <c r="B65" s="39"/>
      <c r="C65" s="39"/>
      <c r="D65" s="39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20"/>
      <c r="P65" s="20"/>
      <c r="Q65" s="20"/>
      <c r="R65" s="20"/>
      <c r="S65" s="16"/>
      <c r="T65" s="16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</row>
    <row r="66" spans="1:38" ht="21" customHeight="1">
      <c r="A66" s="39"/>
      <c r="B66" s="39"/>
      <c r="C66" s="39"/>
      <c r="D66" s="39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20"/>
      <c r="P66" s="20"/>
      <c r="Q66" s="20"/>
      <c r="R66" s="20"/>
      <c r="S66" s="16"/>
      <c r="T66" s="16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</row>
    <row r="67" spans="1:38" ht="21" customHeight="1">
      <c r="A67" s="39"/>
      <c r="B67" s="39"/>
      <c r="C67" s="39"/>
      <c r="D67" s="39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20"/>
      <c r="P67" s="20"/>
      <c r="Q67" s="20"/>
      <c r="R67" s="20"/>
      <c r="S67" s="16"/>
      <c r="T67" s="16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8" ht="21" customHeight="1">
      <c r="A68" s="39"/>
      <c r="B68" s="39"/>
      <c r="C68" s="39"/>
      <c r="D68" s="39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20"/>
      <c r="P68" s="20"/>
      <c r="Q68" s="20"/>
      <c r="R68" s="20"/>
      <c r="S68" s="16"/>
      <c r="T68" s="16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</row>
    <row r="69" spans="1:38" ht="21" customHeight="1">
      <c r="A69" s="39"/>
      <c r="B69" s="39"/>
      <c r="C69" s="39"/>
      <c r="D69" s="39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20"/>
      <c r="P69" s="20"/>
      <c r="Q69" s="20"/>
      <c r="R69" s="20"/>
      <c r="S69" s="16"/>
      <c r="T69" s="16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</row>
    <row r="70" spans="1:38" ht="21" customHeight="1">
      <c r="A70" s="39"/>
      <c r="B70" s="39"/>
      <c r="C70" s="39"/>
      <c r="D70" s="39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20"/>
      <c r="P70" s="20"/>
      <c r="Q70" s="20"/>
      <c r="R70" s="20"/>
      <c r="S70" s="16"/>
      <c r="T70" s="16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</row>
    <row r="71" spans="1:38" ht="21" customHeight="1">
      <c r="A71" s="39"/>
      <c r="B71" s="39"/>
      <c r="C71" s="39"/>
      <c r="D71" s="39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20"/>
      <c r="P71" s="20"/>
      <c r="Q71" s="20"/>
      <c r="R71" s="20"/>
      <c r="S71" s="16"/>
      <c r="T71" s="16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21" customHeight="1">
      <c r="A72" s="39"/>
      <c r="B72" s="39"/>
      <c r="C72" s="39"/>
      <c r="D72" s="39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20"/>
      <c r="P72" s="20"/>
      <c r="Q72" s="20"/>
      <c r="R72" s="20"/>
      <c r="S72" s="16"/>
      <c r="T72" s="16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spans="1:38" ht="21" customHeight="1">
      <c r="A73" s="39"/>
      <c r="B73" s="39"/>
      <c r="C73" s="39"/>
      <c r="D73" s="39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20"/>
      <c r="P73" s="20"/>
      <c r="Q73" s="20"/>
      <c r="R73" s="20"/>
      <c r="S73" s="16"/>
      <c r="T73" s="16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</row>
    <row r="74" spans="1:38" ht="21" customHeight="1">
      <c r="A74" s="38"/>
      <c r="B74" s="38"/>
      <c r="C74" s="38"/>
      <c r="D74" s="38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5"/>
      <c r="P74" s="15"/>
      <c r="Q74" s="15"/>
      <c r="R74" s="15"/>
      <c r="S74" s="16"/>
      <c r="T74" s="16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</row>
    <row r="75" spans="1:38" ht="21" customHeight="1">
      <c r="A75" s="38"/>
      <c r="B75" s="38"/>
      <c r="C75" s="38"/>
      <c r="D75" s="38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5"/>
      <c r="P75" s="15"/>
      <c r="Q75" s="15"/>
      <c r="R75" s="15"/>
      <c r="S75" s="16"/>
      <c r="T75" s="16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</row>
    <row r="76" spans="1:38" ht="21" customHeight="1">
      <c r="A76" s="38"/>
      <c r="B76" s="38"/>
      <c r="C76" s="38"/>
      <c r="D76" s="38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5"/>
      <c r="P76" s="15"/>
      <c r="Q76" s="15"/>
      <c r="R76" s="15"/>
      <c r="S76" s="16"/>
      <c r="T76" s="16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</row>
    <row r="77" spans="1:38" ht="21" customHeight="1">
      <c r="A77" s="38"/>
      <c r="B77" s="38"/>
      <c r="C77" s="38"/>
      <c r="D77" s="38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5"/>
      <c r="P77" s="15"/>
      <c r="Q77" s="15"/>
      <c r="R77" s="15"/>
      <c r="S77" s="16"/>
      <c r="T77" s="16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</row>
    <row r="78" spans="1:38" ht="21" customHeight="1">
      <c r="A78" s="38"/>
      <c r="B78" s="38"/>
      <c r="C78" s="38"/>
      <c r="D78" s="38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5"/>
      <c r="P78" s="15"/>
      <c r="Q78" s="15"/>
      <c r="R78" s="15"/>
      <c r="S78" s="16"/>
      <c r="T78" s="16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</row>
    <row r="79" spans="1:38" ht="21" customHeight="1">
      <c r="A79" s="38"/>
      <c r="B79" s="38"/>
      <c r="C79" s="38"/>
      <c r="D79" s="38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5"/>
      <c r="P79" s="15"/>
      <c r="Q79" s="15"/>
      <c r="R79" s="15"/>
      <c r="S79" s="16"/>
      <c r="T79" s="16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</row>
    <row r="80" spans="1:38" ht="21" customHeight="1">
      <c r="A80" s="38"/>
      <c r="B80" s="38"/>
      <c r="C80" s="38"/>
      <c r="D80" s="38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5"/>
      <c r="P80" s="15"/>
      <c r="Q80" s="15"/>
      <c r="R80" s="15"/>
      <c r="S80" s="16"/>
      <c r="T80" s="16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</row>
    <row r="81" spans="1:38" ht="21" customHeight="1">
      <c r="A81" s="38"/>
      <c r="B81" s="38"/>
      <c r="C81" s="38"/>
      <c r="D81" s="38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5"/>
      <c r="P81" s="15"/>
      <c r="Q81" s="15"/>
      <c r="R81" s="15"/>
      <c r="S81" s="16"/>
      <c r="T81" s="16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</row>
    <row r="82" spans="1:38" ht="21" customHeight="1">
      <c r="A82" s="38"/>
      <c r="B82" s="38"/>
      <c r="C82" s="38"/>
      <c r="D82" s="38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5"/>
      <c r="P82" s="15"/>
      <c r="Q82" s="15"/>
      <c r="R82" s="15"/>
      <c r="S82" s="16"/>
      <c r="T82" s="16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</row>
    <row r="83" spans="1:38" ht="21" customHeight="1">
      <c r="A83" s="38"/>
      <c r="B83" s="38"/>
      <c r="C83" s="38"/>
      <c r="D83" s="38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5"/>
      <c r="P83" s="15"/>
      <c r="Q83" s="15"/>
      <c r="R83" s="15"/>
      <c r="S83" s="16"/>
      <c r="T83" s="16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</row>
    <row r="84" spans="1:38" ht="21" customHeight="1">
      <c r="A84" s="38"/>
      <c r="B84" s="38"/>
      <c r="C84" s="38"/>
      <c r="D84" s="38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5"/>
      <c r="P84" s="15"/>
      <c r="Q84" s="15"/>
      <c r="R84" s="15"/>
      <c r="S84" s="16"/>
      <c r="T84" s="16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8" ht="21" customHeight="1">
      <c r="A85" s="38"/>
      <c r="B85" s="38"/>
      <c r="C85" s="38"/>
      <c r="D85" s="38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5"/>
      <c r="P85" s="15"/>
      <c r="Q85" s="15"/>
      <c r="R85" s="15"/>
      <c r="S85" s="16"/>
      <c r="T85" s="16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</row>
    <row r="86" spans="1:38" ht="21" customHeight="1">
      <c r="A86" s="38"/>
      <c r="B86" s="38"/>
      <c r="C86" s="38"/>
      <c r="D86" s="38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5"/>
      <c r="P86" s="15"/>
      <c r="Q86" s="15"/>
      <c r="R86" s="15"/>
      <c r="S86" s="16"/>
      <c r="T86" s="16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</row>
    <row r="87" spans="1:38" ht="21" customHeight="1">
      <c r="A87" s="38"/>
      <c r="B87" s="38"/>
      <c r="C87" s="38"/>
      <c r="D87" s="38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5"/>
      <c r="P87" s="15"/>
      <c r="Q87" s="15"/>
      <c r="R87" s="15"/>
      <c r="S87" s="16"/>
      <c r="T87" s="16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</row>
    <row r="88" spans="1:38" ht="21" customHeight="1">
      <c r="A88" s="38"/>
      <c r="B88" s="38"/>
      <c r="C88" s="38"/>
      <c r="D88" s="38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5"/>
      <c r="P88" s="15"/>
      <c r="Q88" s="15"/>
      <c r="R88" s="15"/>
      <c r="S88" s="16"/>
      <c r="T88" s="16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</row>
    <row r="89" spans="1:38" ht="21" customHeight="1">
      <c r="A89" s="38"/>
      <c r="B89" s="38"/>
      <c r="C89" s="38"/>
      <c r="D89" s="38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5"/>
      <c r="P89" s="15"/>
      <c r="Q89" s="15"/>
      <c r="R89" s="15"/>
      <c r="S89" s="16"/>
      <c r="T89" s="16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</row>
    <row r="90" spans="1:38" ht="21" customHeight="1">
      <c r="A90" s="38"/>
      <c r="B90" s="38"/>
      <c r="C90" s="38"/>
      <c r="D90" s="38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5"/>
      <c r="P90" s="15"/>
      <c r="Q90" s="15"/>
      <c r="R90" s="15"/>
      <c r="S90" s="16"/>
      <c r="T90" s="16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</row>
    <row r="91" spans="1:38" ht="21" customHeight="1">
      <c r="A91" s="38"/>
      <c r="B91" s="38"/>
      <c r="C91" s="38"/>
      <c r="D91" s="38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5"/>
      <c r="P91" s="15"/>
      <c r="Q91" s="15"/>
      <c r="R91" s="15"/>
      <c r="S91" s="16"/>
      <c r="T91" s="16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</row>
    <row r="92" spans="1:38" ht="21" customHeight="1">
      <c r="A92" s="38"/>
      <c r="B92" s="38"/>
      <c r="C92" s="38"/>
      <c r="D92" s="38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5"/>
      <c r="P92" s="15"/>
      <c r="Q92" s="15"/>
      <c r="R92" s="15"/>
      <c r="S92" s="16"/>
      <c r="T92" s="16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</row>
    <row r="93" spans="1:38" ht="21" customHeight="1">
      <c r="A93" s="38"/>
      <c r="B93" s="38"/>
      <c r="C93" s="38"/>
      <c r="D93" s="38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5"/>
      <c r="P93" s="15"/>
      <c r="Q93" s="15"/>
      <c r="R93" s="15"/>
      <c r="S93" s="16"/>
      <c r="T93" s="16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</row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spans="15:18" ht="21" customHeight="1">
      <c r="O104" s="22"/>
      <c r="P104" s="22"/>
      <c r="Q104" s="22"/>
      <c r="R104" s="22"/>
    </row>
    <row r="105" spans="15:18" ht="21" customHeight="1">
      <c r="O105" s="22"/>
      <c r="P105" s="22"/>
      <c r="Q105" s="22"/>
      <c r="R105" s="22"/>
    </row>
    <row r="106" spans="15:18" ht="21" customHeight="1">
      <c r="O106" s="22"/>
      <c r="P106" s="22"/>
      <c r="Q106" s="22"/>
      <c r="R106" s="22"/>
    </row>
    <row r="107" spans="15:18" ht="21" customHeight="1">
      <c r="O107" s="22"/>
      <c r="P107" s="22"/>
      <c r="Q107" s="22"/>
      <c r="R107" s="22"/>
    </row>
    <row r="108" spans="15:18" ht="21" customHeight="1">
      <c r="O108" s="22"/>
      <c r="P108" s="22"/>
      <c r="Q108" s="22"/>
      <c r="R108" s="22"/>
    </row>
    <row r="109" spans="15:18" ht="21" customHeight="1">
      <c r="O109" s="22"/>
      <c r="P109" s="22"/>
      <c r="Q109" s="22"/>
      <c r="R109" s="22"/>
    </row>
    <row r="110" spans="15:18" ht="21" customHeight="1">
      <c r="O110" s="22"/>
      <c r="P110" s="22"/>
      <c r="Q110" s="22"/>
      <c r="R110" s="22"/>
    </row>
    <row r="111" spans="15:18" ht="21" customHeight="1">
      <c r="O111" s="22"/>
      <c r="P111" s="22"/>
      <c r="Q111" s="22"/>
      <c r="R111" s="22"/>
    </row>
    <row r="112" spans="15:18" ht="21" customHeight="1">
      <c r="O112" s="22"/>
      <c r="P112" s="22"/>
      <c r="Q112" s="22"/>
      <c r="R112" s="22"/>
    </row>
    <row r="113" spans="15:18" ht="21" customHeight="1">
      <c r="O113" s="22"/>
      <c r="P113" s="22"/>
      <c r="Q113" s="22"/>
      <c r="R113" s="22"/>
    </row>
    <row r="114" spans="15:18" ht="21" customHeight="1">
      <c r="O114" s="22"/>
      <c r="P114" s="22"/>
      <c r="Q114" s="22"/>
      <c r="R114" s="22"/>
    </row>
    <row r="115" spans="15:18" ht="21" customHeight="1">
      <c r="O115" s="22"/>
      <c r="P115" s="22"/>
      <c r="Q115" s="22"/>
      <c r="R115" s="22"/>
    </row>
    <row r="116" spans="15:18" ht="21" customHeight="1">
      <c r="O116" s="22"/>
      <c r="P116" s="22"/>
      <c r="Q116" s="22"/>
      <c r="R116" s="22"/>
    </row>
    <row r="117" spans="15:18" ht="21" customHeight="1">
      <c r="O117" s="22"/>
      <c r="P117" s="22"/>
      <c r="Q117" s="22"/>
      <c r="R117" s="22"/>
    </row>
    <row r="118" spans="15:18" ht="21" customHeight="1">
      <c r="O118" s="22"/>
      <c r="P118" s="22"/>
      <c r="Q118" s="22"/>
      <c r="R118" s="22"/>
    </row>
    <row r="119" spans="15:18" ht="21" customHeight="1">
      <c r="O119" s="22"/>
      <c r="P119" s="22"/>
      <c r="Q119" s="22"/>
      <c r="R119" s="22"/>
    </row>
    <row r="120" spans="15:18" ht="21" customHeight="1">
      <c r="O120" s="22"/>
      <c r="P120" s="22"/>
      <c r="Q120" s="22"/>
      <c r="R120" s="22"/>
    </row>
    <row r="121" spans="15:18" ht="21" customHeight="1">
      <c r="O121" s="22"/>
      <c r="P121" s="22"/>
      <c r="Q121" s="22"/>
      <c r="R121" s="22"/>
    </row>
    <row r="122" spans="15:18" ht="21" customHeight="1">
      <c r="O122" s="22"/>
      <c r="P122" s="22"/>
      <c r="Q122" s="22"/>
      <c r="R122" s="22"/>
    </row>
    <row r="123" spans="15:18" ht="21" customHeight="1">
      <c r="O123" s="22"/>
      <c r="P123" s="22"/>
      <c r="Q123" s="22"/>
      <c r="R123" s="22"/>
    </row>
    <row r="124" spans="15:18" ht="21" customHeight="1">
      <c r="O124" s="22"/>
      <c r="P124" s="22"/>
      <c r="Q124" s="22"/>
      <c r="R124" s="22"/>
    </row>
    <row r="125" spans="15:18" ht="21" customHeight="1">
      <c r="O125" s="22"/>
      <c r="P125" s="22"/>
      <c r="Q125" s="22"/>
      <c r="R125" s="22"/>
    </row>
    <row r="126" spans="15:18" ht="21" customHeight="1">
      <c r="O126" s="22"/>
      <c r="P126" s="22"/>
      <c r="Q126" s="22"/>
      <c r="R126" s="22"/>
    </row>
    <row r="127" spans="15:18" ht="21" customHeight="1">
      <c r="O127" s="22"/>
      <c r="P127" s="22"/>
      <c r="Q127" s="22"/>
      <c r="R127" s="22"/>
    </row>
    <row r="128" spans="15:18" ht="21" customHeight="1">
      <c r="O128" s="22"/>
      <c r="P128" s="22"/>
      <c r="Q128" s="22"/>
      <c r="R128" s="22"/>
    </row>
    <row r="129" spans="15:18" ht="21" customHeight="1">
      <c r="O129" s="22"/>
      <c r="P129" s="22"/>
      <c r="Q129" s="22"/>
      <c r="R129" s="22"/>
    </row>
    <row r="130" spans="15:18" ht="21" customHeight="1">
      <c r="O130" s="22"/>
      <c r="P130" s="22"/>
      <c r="Q130" s="22"/>
      <c r="R130" s="22"/>
    </row>
    <row r="131" spans="15:18" ht="21" customHeight="1">
      <c r="O131" s="22"/>
      <c r="P131" s="22"/>
      <c r="Q131" s="22"/>
      <c r="R131" s="22"/>
    </row>
    <row r="132" spans="15:18" ht="21" customHeight="1">
      <c r="O132" s="22"/>
      <c r="P132" s="22"/>
      <c r="Q132" s="22"/>
      <c r="R132" s="22"/>
    </row>
    <row r="133" spans="15:18" ht="21" customHeight="1">
      <c r="O133" s="22"/>
      <c r="P133" s="22"/>
      <c r="Q133" s="22"/>
      <c r="R133" s="22"/>
    </row>
    <row r="134" spans="15:18" ht="21" customHeight="1">
      <c r="O134" s="22"/>
      <c r="P134" s="22"/>
      <c r="Q134" s="22"/>
      <c r="R134" s="22"/>
    </row>
    <row r="135" spans="15:18" ht="21" customHeight="1">
      <c r="O135" s="22"/>
      <c r="P135" s="22"/>
      <c r="Q135" s="22"/>
      <c r="R135" s="22"/>
    </row>
    <row r="136" spans="15:18" ht="21" customHeight="1">
      <c r="O136" s="22"/>
      <c r="P136" s="22"/>
      <c r="Q136" s="22"/>
      <c r="R136" s="22"/>
    </row>
    <row r="137" spans="15:18" ht="21" customHeight="1">
      <c r="O137" s="22"/>
      <c r="P137" s="22"/>
      <c r="Q137" s="22"/>
      <c r="R137" s="22"/>
    </row>
    <row r="138" spans="15:18" ht="21" customHeight="1">
      <c r="O138" s="22"/>
      <c r="P138" s="22"/>
      <c r="Q138" s="22"/>
      <c r="R138" s="22"/>
    </row>
    <row r="139" spans="15:18" ht="21" customHeight="1">
      <c r="O139" s="22"/>
      <c r="P139" s="22"/>
      <c r="Q139" s="22"/>
      <c r="R139" s="22"/>
    </row>
    <row r="140" spans="15:18" ht="21" customHeight="1">
      <c r="O140" s="22"/>
      <c r="P140" s="22"/>
      <c r="Q140" s="22"/>
      <c r="R140" s="22"/>
    </row>
    <row r="141" spans="15:18" ht="21" customHeight="1">
      <c r="O141" s="22"/>
      <c r="P141" s="22"/>
      <c r="Q141" s="22"/>
      <c r="R141" s="22"/>
    </row>
    <row r="142" spans="15:18" ht="21" customHeight="1">
      <c r="O142" s="22"/>
      <c r="P142" s="22"/>
      <c r="Q142" s="22"/>
      <c r="R142" s="22"/>
    </row>
    <row r="143" spans="15:18" ht="21" customHeight="1">
      <c r="O143" s="22"/>
      <c r="P143" s="22"/>
      <c r="Q143" s="22"/>
      <c r="R143" s="22"/>
    </row>
    <row r="144" spans="15:18" ht="21" customHeight="1">
      <c r="O144" s="22"/>
      <c r="P144" s="22"/>
      <c r="Q144" s="22"/>
      <c r="R144" s="22"/>
    </row>
    <row r="145" spans="15:18" ht="21" customHeight="1">
      <c r="O145" s="22"/>
      <c r="P145" s="22"/>
      <c r="Q145" s="22"/>
      <c r="R145" s="22"/>
    </row>
    <row r="146" spans="15:18" ht="21" customHeight="1">
      <c r="O146" s="22"/>
      <c r="P146" s="22"/>
      <c r="Q146" s="22"/>
      <c r="R146" s="22"/>
    </row>
    <row r="147" spans="15:18" ht="21" customHeight="1">
      <c r="O147" s="22"/>
      <c r="P147" s="22"/>
      <c r="Q147" s="22"/>
      <c r="R147" s="22"/>
    </row>
    <row r="148" spans="15:18" ht="21" customHeight="1">
      <c r="O148" s="22"/>
      <c r="P148" s="22"/>
      <c r="Q148" s="22"/>
      <c r="R148" s="22"/>
    </row>
    <row r="149" spans="15:18" ht="21" customHeight="1">
      <c r="O149" s="22"/>
      <c r="P149" s="22"/>
      <c r="Q149" s="22"/>
      <c r="R149" s="22"/>
    </row>
    <row r="150" spans="15:18" ht="21" customHeight="1">
      <c r="O150" s="22"/>
      <c r="P150" s="22"/>
      <c r="Q150" s="22"/>
      <c r="R150" s="22"/>
    </row>
    <row r="151" spans="15:18" ht="21" customHeight="1">
      <c r="O151" s="22"/>
      <c r="P151" s="22"/>
      <c r="Q151" s="22"/>
      <c r="R151" s="22"/>
    </row>
    <row r="152" spans="15:18" ht="21" customHeight="1">
      <c r="O152" s="22"/>
      <c r="P152" s="22"/>
      <c r="Q152" s="22"/>
      <c r="R152" s="22"/>
    </row>
    <row r="153" spans="15:18" ht="21" customHeight="1">
      <c r="O153" s="22"/>
      <c r="P153" s="22"/>
      <c r="Q153" s="22"/>
      <c r="R153" s="22"/>
    </row>
    <row r="154" spans="15:18" ht="21" customHeight="1">
      <c r="O154" s="22"/>
      <c r="P154" s="22"/>
      <c r="Q154" s="22"/>
      <c r="R154" s="22"/>
    </row>
    <row r="155" spans="15:18" ht="21" customHeight="1">
      <c r="O155" s="22"/>
      <c r="P155" s="22"/>
      <c r="Q155" s="22"/>
      <c r="R155" s="22"/>
    </row>
    <row r="156" spans="15:18" ht="21" customHeight="1">
      <c r="O156" s="22"/>
      <c r="P156" s="22"/>
      <c r="Q156" s="22"/>
      <c r="R156" s="22"/>
    </row>
    <row r="157" spans="15:18" ht="21" customHeight="1">
      <c r="O157" s="22"/>
      <c r="P157" s="22"/>
      <c r="Q157" s="22"/>
      <c r="R157" s="22"/>
    </row>
    <row r="158" spans="15:18" ht="21" customHeight="1">
      <c r="O158" s="22"/>
      <c r="P158" s="22"/>
      <c r="Q158" s="22"/>
      <c r="R158" s="22"/>
    </row>
    <row r="159" spans="15:18" ht="21" customHeight="1">
      <c r="O159" s="22"/>
      <c r="P159" s="22"/>
      <c r="Q159" s="22"/>
      <c r="R159" s="22"/>
    </row>
    <row r="160" spans="15:18" ht="21" customHeight="1">
      <c r="O160" s="22"/>
      <c r="P160" s="22"/>
      <c r="Q160" s="22"/>
      <c r="R160" s="22"/>
    </row>
    <row r="161" spans="15:18" ht="21" customHeight="1">
      <c r="O161" s="22"/>
      <c r="P161" s="22"/>
      <c r="Q161" s="22"/>
      <c r="R161" s="22"/>
    </row>
    <row r="162" spans="15:18" ht="21" customHeight="1">
      <c r="O162" s="22"/>
      <c r="P162" s="22"/>
      <c r="Q162" s="22"/>
      <c r="R162" s="22"/>
    </row>
    <row r="163" spans="15:18" ht="21" customHeight="1">
      <c r="O163" s="22"/>
      <c r="P163" s="22"/>
      <c r="Q163" s="22"/>
      <c r="R163" s="22"/>
    </row>
    <row r="164" spans="15:18" ht="21" customHeight="1">
      <c r="O164" s="22"/>
      <c r="P164" s="22"/>
      <c r="Q164" s="22"/>
      <c r="R164" s="22"/>
    </row>
    <row r="165" spans="15:18" ht="21" customHeight="1">
      <c r="O165" s="22"/>
      <c r="P165" s="22"/>
      <c r="Q165" s="22"/>
      <c r="R165" s="22"/>
    </row>
    <row r="166" spans="15:18" ht="21" customHeight="1">
      <c r="O166" s="22"/>
      <c r="P166" s="22"/>
      <c r="Q166" s="22"/>
      <c r="R166" s="22"/>
    </row>
    <row r="167" spans="15:18" ht="21" customHeight="1">
      <c r="O167" s="22"/>
      <c r="P167" s="22"/>
      <c r="Q167" s="22"/>
      <c r="R167" s="22"/>
    </row>
    <row r="168" spans="15:18" ht="21" customHeight="1">
      <c r="O168" s="22"/>
      <c r="P168" s="22"/>
      <c r="Q168" s="22"/>
      <c r="R168" s="22"/>
    </row>
    <row r="169" spans="15:18" ht="21" customHeight="1">
      <c r="O169" s="22"/>
      <c r="P169" s="22"/>
      <c r="Q169" s="22"/>
      <c r="R169" s="22"/>
    </row>
    <row r="170" spans="15:18" ht="21" customHeight="1">
      <c r="O170" s="22"/>
      <c r="P170" s="22"/>
      <c r="Q170" s="22"/>
      <c r="R170" s="22"/>
    </row>
    <row r="171" spans="15:18" ht="21" customHeight="1">
      <c r="O171" s="22"/>
      <c r="P171" s="22"/>
      <c r="Q171" s="22"/>
      <c r="R171" s="22"/>
    </row>
    <row r="172" spans="15:18" ht="21" customHeight="1">
      <c r="O172" s="22"/>
      <c r="P172" s="22"/>
      <c r="Q172" s="22"/>
      <c r="R172" s="22"/>
    </row>
    <row r="173" spans="15:18" ht="21" customHeight="1">
      <c r="O173" s="22"/>
      <c r="P173" s="22"/>
      <c r="Q173" s="22"/>
      <c r="R173" s="22"/>
    </row>
    <row r="174" spans="15:18" ht="21" customHeight="1">
      <c r="O174" s="22"/>
      <c r="P174" s="22"/>
      <c r="Q174" s="22"/>
      <c r="R174" s="22"/>
    </row>
    <row r="175" spans="15:18" ht="21" customHeight="1">
      <c r="O175" s="22"/>
      <c r="P175" s="22"/>
      <c r="Q175" s="22"/>
      <c r="R175" s="22"/>
    </row>
    <row r="176" spans="15:18" ht="21" customHeight="1">
      <c r="O176" s="22"/>
      <c r="P176" s="22"/>
      <c r="Q176" s="22"/>
      <c r="R176" s="22"/>
    </row>
    <row r="177" spans="15:18" ht="21" customHeight="1">
      <c r="O177" s="22"/>
      <c r="P177" s="22"/>
      <c r="Q177" s="22"/>
      <c r="R177" s="22"/>
    </row>
    <row r="178" spans="15:18" ht="21" customHeight="1">
      <c r="O178" s="22"/>
      <c r="P178" s="22"/>
      <c r="Q178" s="22"/>
      <c r="R178" s="22"/>
    </row>
    <row r="179" spans="15:18" ht="21" customHeight="1">
      <c r="O179" s="22"/>
      <c r="P179" s="22"/>
      <c r="Q179" s="22"/>
      <c r="R179" s="22"/>
    </row>
    <row r="180" spans="15:18" ht="21" customHeight="1">
      <c r="O180" s="22"/>
      <c r="P180" s="22"/>
      <c r="Q180" s="22"/>
      <c r="R180" s="22"/>
    </row>
    <row r="181" spans="15:18" ht="21" customHeight="1">
      <c r="O181" s="22"/>
      <c r="P181" s="22"/>
      <c r="Q181" s="22"/>
      <c r="R181" s="22"/>
    </row>
    <row r="182" spans="15:18" ht="21" customHeight="1">
      <c r="O182" s="22"/>
      <c r="P182" s="22"/>
      <c r="Q182" s="22"/>
      <c r="R182" s="22"/>
    </row>
    <row r="183" spans="15:18" ht="21" customHeight="1">
      <c r="O183" s="22"/>
      <c r="P183" s="22"/>
      <c r="Q183" s="22"/>
      <c r="R183" s="22"/>
    </row>
    <row r="184" spans="15:18" ht="21" customHeight="1">
      <c r="O184" s="22"/>
      <c r="P184" s="22"/>
      <c r="Q184" s="22"/>
      <c r="R184" s="22"/>
    </row>
    <row r="185" spans="15:18" ht="21" customHeight="1">
      <c r="O185" s="22"/>
      <c r="P185" s="22"/>
      <c r="Q185" s="22"/>
      <c r="R185" s="22"/>
    </row>
    <row r="186" spans="15:18" ht="21" customHeight="1">
      <c r="O186" s="22"/>
      <c r="P186" s="22"/>
      <c r="Q186" s="22"/>
      <c r="R186" s="22"/>
    </row>
    <row r="187" spans="15:18" ht="21" customHeight="1">
      <c r="O187" s="22"/>
      <c r="P187" s="22"/>
      <c r="Q187" s="22"/>
      <c r="R187" s="22"/>
    </row>
    <row r="188" spans="15:18" ht="21" customHeight="1">
      <c r="O188" s="22"/>
      <c r="P188" s="22"/>
      <c r="Q188" s="22"/>
      <c r="R188" s="22"/>
    </row>
    <row r="189" spans="15:18" ht="21" customHeight="1">
      <c r="O189" s="22"/>
      <c r="P189" s="22"/>
      <c r="Q189" s="22"/>
      <c r="R189" s="22"/>
    </row>
    <row r="190" spans="15:18" ht="21" customHeight="1">
      <c r="O190" s="22"/>
      <c r="P190" s="22"/>
      <c r="Q190" s="22"/>
      <c r="R190" s="22"/>
    </row>
    <row r="191" spans="15:18" ht="21" customHeight="1">
      <c r="O191" s="22"/>
      <c r="P191" s="22"/>
      <c r="Q191" s="22"/>
      <c r="R191" s="22"/>
    </row>
    <row r="192" spans="15:18" ht="21" customHeight="1">
      <c r="O192" s="22"/>
      <c r="P192" s="22"/>
      <c r="Q192" s="22"/>
      <c r="R192" s="22"/>
    </row>
    <row r="193" spans="15:18" ht="21" customHeight="1">
      <c r="O193" s="22"/>
      <c r="P193" s="22"/>
      <c r="Q193" s="22"/>
      <c r="R193" s="22"/>
    </row>
    <row r="194" spans="15:18" ht="21" customHeight="1">
      <c r="O194" s="22"/>
      <c r="P194" s="22"/>
      <c r="Q194" s="22"/>
      <c r="R194" s="22"/>
    </row>
    <row r="195" spans="15:18" ht="21" customHeight="1">
      <c r="O195" s="22"/>
      <c r="P195" s="22"/>
      <c r="Q195" s="22"/>
      <c r="R195" s="22"/>
    </row>
    <row r="196" spans="15:18" ht="21" customHeight="1">
      <c r="O196" s="22"/>
      <c r="P196" s="22"/>
      <c r="Q196" s="22"/>
      <c r="R196" s="22"/>
    </row>
    <row r="197" spans="15:18" ht="21" customHeight="1">
      <c r="O197" s="22"/>
      <c r="P197" s="22"/>
      <c r="Q197" s="22"/>
      <c r="R197" s="22"/>
    </row>
    <row r="198" spans="15:18" ht="21" customHeight="1">
      <c r="O198" s="22"/>
      <c r="P198" s="22"/>
      <c r="Q198" s="22"/>
      <c r="R198" s="22"/>
    </row>
    <row r="199" spans="15:18" ht="21" customHeight="1">
      <c r="O199" s="22"/>
      <c r="P199" s="22"/>
      <c r="Q199" s="22"/>
      <c r="R199" s="22"/>
    </row>
    <row r="200" spans="15:18" ht="21" customHeight="1">
      <c r="O200" s="22"/>
      <c r="P200" s="22"/>
      <c r="Q200" s="22"/>
      <c r="R200" s="22"/>
    </row>
    <row r="201" spans="15:18" ht="21" customHeight="1">
      <c r="O201" s="22"/>
      <c r="P201" s="22"/>
      <c r="Q201" s="22"/>
      <c r="R201" s="22"/>
    </row>
    <row r="202" spans="15:18" ht="21" customHeight="1">
      <c r="O202" s="22"/>
      <c r="P202" s="22"/>
      <c r="Q202" s="22"/>
      <c r="R202" s="22"/>
    </row>
    <row r="203" spans="15:18" ht="21" customHeight="1">
      <c r="O203" s="22"/>
      <c r="P203" s="22"/>
      <c r="Q203" s="22"/>
      <c r="R203" s="22"/>
    </row>
    <row r="204" spans="15:18" ht="21" customHeight="1">
      <c r="O204" s="22"/>
      <c r="P204" s="22"/>
      <c r="Q204" s="22"/>
      <c r="R204" s="22"/>
    </row>
    <row r="205" spans="15:18" ht="21" customHeight="1">
      <c r="O205" s="22"/>
      <c r="P205" s="22"/>
      <c r="Q205" s="22"/>
      <c r="R205" s="22"/>
    </row>
    <row r="206" spans="15:18" ht="21" customHeight="1">
      <c r="O206" s="22"/>
      <c r="P206" s="22"/>
      <c r="Q206" s="22"/>
      <c r="R206" s="22"/>
    </row>
    <row r="207" spans="15:18" ht="21" customHeight="1">
      <c r="O207" s="22"/>
      <c r="P207" s="22"/>
      <c r="Q207" s="22"/>
      <c r="R207" s="22"/>
    </row>
    <row r="208" spans="15:18" ht="21" customHeight="1">
      <c r="O208" s="22"/>
      <c r="P208" s="22"/>
      <c r="Q208" s="22"/>
      <c r="R208" s="22"/>
    </row>
    <row r="209" spans="15:18" ht="21" customHeight="1">
      <c r="O209" s="22"/>
      <c r="P209" s="22"/>
      <c r="Q209" s="22"/>
      <c r="R209" s="22"/>
    </row>
    <row r="210" spans="15:18" ht="21" customHeight="1">
      <c r="O210" s="22"/>
      <c r="P210" s="22"/>
      <c r="Q210" s="22"/>
      <c r="R210" s="22"/>
    </row>
    <row r="211" spans="15:18" ht="21" customHeight="1">
      <c r="O211" s="22"/>
      <c r="P211" s="22"/>
      <c r="Q211" s="22"/>
      <c r="R211" s="22"/>
    </row>
    <row r="212" spans="15:18" ht="21" customHeight="1">
      <c r="O212" s="22"/>
      <c r="P212" s="22"/>
      <c r="Q212" s="22"/>
      <c r="R212" s="22"/>
    </row>
    <row r="213" spans="15:18" ht="21" customHeight="1">
      <c r="O213" s="22"/>
      <c r="P213" s="22"/>
      <c r="Q213" s="22"/>
      <c r="R213" s="22"/>
    </row>
    <row r="214" spans="15:18" ht="21" customHeight="1">
      <c r="O214" s="22"/>
      <c r="P214" s="22"/>
      <c r="Q214" s="22"/>
      <c r="R214" s="22"/>
    </row>
    <row r="215" spans="15:18" ht="21" customHeight="1">
      <c r="O215" s="22"/>
      <c r="P215" s="22"/>
      <c r="Q215" s="22"/>
      <c r="R215" s="22"/>
    </row>
    <row r="216" spans="15:18" ht="21" customHeight="1">
      <c r="O216" s="22"/>
      <c r="P216" s="22"/>
      <c r="Q216" s="22"/>
      <c r="R216" s="22"/>
    </row>
    <row r="217" spans="15:18" ht="21" customHeight="1">
      <c r="O217" s="22"/>
      <c r="P217" s="22"/>
      <c r="Q217" s="22"/>
      <c r="R217" s="22"/>
    </row>
    <row r="218" spans="15:18" ht="21" customHeight="1">
      <c r="O218" s="22"/>
      <c r="P218" s="22"/>
      <c r="Q218" s="22"/>
      <c r="R218" s="22"/>
    </row>
    <row r="219" spans="15:18" ht="21" customHeight="1">
      <c r="O219" s="22"/>
      <c r="P219" s="22"/>
      <c r="Q219" s="22"/>
      <c r="R219" s="22"/>
    </row>
    <row r="220" spans="15:18" ht="21" customHeight="1">
      <c r="O220" s="22"/>
      <c r="P220" s="22"/>
      <c r="Q220" s="22"/>
      <c r="R220" s="22"/>
    </row>
    <row r="221" spans="15:18" ht="21" customHeight="1">
      <c r="O221" s="22"/>
      <c r="P221" s="22"/>
      <c r="Q221" s="22"/>
      <c r="R221" s="22"/>
    </row>
    <row r="222" spans="15:18" ht="21" customHeight="1">
      <c r="O222" s="22"/>
      <c r="P222" s="22"/>
      <c r="Q222" s="22"/>
      <c r="R222" s="22"/>
    </row>
    <row r="223" spans="15:18" ht="21" customHeight="1">
      <c r="O223" s="22"/>
      <c r="P223" s="22"/>
      <c r="Q223" s="22"/>
      <c r="R223" s="22"/>
    </row>
    <row r="224" spans="15:18" ht="21" customHeight="1">
      <c r="O224" s="22"/>
      <c r="P224" s="22"/>
      <c r="Q224" s="22"/>
      <c r="R224" s="22"/>
    </row>
    <row r="225" spans="15:18" ht="21" customHeight="1">
      <c r="O225" s="22"/>
      <c r="P225" s="22"/>
      <c r="Q225" s="22"/>
      <c r="R225" s="22"/>
    </row>
    <row r="226" spans="15:18" ht="21" customHeight="1">
      <c r="O226" s="22"/>
      <c r="P226" s="22"/>
      <c r="Q226" s="22"/>
      <c r="R226" s="22"/>
    </row>
    <row r="227" spans="15:18" ht="21" customHeight="1">
      <c r="O227" s="22"/>
      <c r="P227" s="22"/>
      <c r="Q227" s="22"/>
      <c r="R227" s="22"/>
    </row>
    <row r="228" spans="15:18" ht="21" customHeight="1">
      <c r="O228" s="22"/>
      <c r="P228" s="22"/>
      <c r="Q228" s="22"/>
      <c r="R228" s="22"/>
    </row>
    <row r="229" spans="15:18" ht="21" customHeight="1">
      <c r="O229" s="22"/>
      <c r="P229" s="22"/>
      <c r="Q229" s="22"/>
      <c r="R229" s="22"/>
    </row>
    <row r="230" spans="15:18" ht="21" customHeight="1">
      <c r="O230" s="22"/>
      <c r="P230" s="22"/>
      <c r="Q230" s="22"/>
      <c r="R230" s="22"/>
    </row>
    <row r="231" spans="15:18" ht="21" customHeight="1">
      <c r="O231" s="22"/>
      <c r="P231" s="22"/>
      <c r="Q231" s="22"/>
      <c r="R231" s="22"/>
    </row>
    <row r="232" spans="15:18" ht="21" customHeight="1">
      <c r="O232" s="22"/>
      <c r="P232" s="22"/>
      <c r="Q232" s="22"/>
      <c r="R232" s="22"/>
    </row>
    <row r="233" spans="15:18" ht="21" customHeight="1">
      <c r="O233" s="22"/>
      <c r="P233" s="22"/>
      <c r="Q233" s="22"/>
      <c r="R233" s="22"/>
    </row>
    <row r="234" spans="15:18" ht="21" customHeight="1">
      <c r="O234" s="22"/>
      <c r="P234" s="22"/>
      <c r="Q234" s="22"/>
      <c r="R234" s="22"/>
    </row>
    <row r="235" spans="15:18" ht="21" customHeight="1">
      <c r="O235" s="22"/>
      <c r="P235" s="22"/>
      <c r="Q235" s="22"/>
      <c r="R235" s="22"/>
    </row>
    <row r="236" spans="15:18" ht="21" customHeight="1">
      <c r="O236" s="22"/>
      <c r="P236" s="22"/>
      <c r="Q236" s="22"/>
      <c r="R236" s="22"/>
    </row>
    <row r="237" spans="15:18" ht="21" customHeight="1">
      <c r="O237" s="22"/>
      <c r="P237" s="22"/>
      <c r="Q237" s="22"/>
      <c r="R237" s="22"/>
    </row>
    <row r="238" spans="15:18" ht="21" customHeight="1">
      <c r="O238" s="22"/>
      <c r="P238" s="22"/>
      <c r="Q238" s="22"/>
      <c r="R238" s="22"/>
    </row>
    <row r="239" spans="15:18" ht="21" customHeight="1">
      <c r="O239" s="22"/>
      <c r="P239" s="22"/>
      <c r="Q239" s="22"/>
      <c r="R239" s="22"/>
    </row>
    <row r="240" spans="15:18" ht="21" customHeight="1">
      <c r="O240" s="22"/>
      <c r="P240" s="22"/>
      <c r="Q240" s="22"/>
      <c r="R240" s="22"/>
    </row>
  </sheetData>
  <sheetProtection/>
  <mergeCells count="8">
    <mergeCell ref="A44:O44"/>
    <mergeCell ref="A38:O38"/>
    <mergeCell ref="A4:O4"/>
    <mergeCell ref="A18:O18"/>
    <mergeCell ref="A29:O29"/>
    <mergeCell ref="A8:O8"/>
    <mergeCell ref="A22:C22"/>
    <mergeCell ref="A28:C28"/>
  </mergeCells>
  <printOptions/>
  <pageMargins left="0.31496062992125984" right="0" top="0" bottom="0" header="0" footer="0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Indicatori-de-performanta-asupra-mediului-in-2010.xls</dc:title>
  <dc:subject/>
  <dc:creator>Nestle</dc:creator>
  <cp:keywords/>
  <dc:description/>
  <cp:lastModifiedBy>Ionela Buta</cp:lastModifiedBy>
  <cp:lastPrinted>2011-03-16T09:43:18Z</cp:lastPrinted>
  <dcterms:created xsi:type="dcterms:W3CDTF">2010-03-16T10:14:42Z</dcterms:created>
  <dcterms:modified xsi:type="dcterms:W3CDTF">2011-04-06T09:36:55Z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xd_Signature">
    <vt:lpwstr/>
  </property>
  <property fmtid="{D5CDD505-2E9C-101B-9397-08002B2CF9AE}" pid="4" name="TemplateUrl">
    <vt:lpwstr/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display_urn:schemas-microsoft-com:office:office#Editor">
    <vt:lpwstr>System Account</vt:lpwstr>
  </property>
  <property fmtid="{D5CDD505-2E9C-101B-9397-08002B2CF9AE}" pid="9" name="display_urn:schemas-microsoft-com:office:office#Author">
    <vt:lpwstr>System Account</vt:lpwstr>
  </property>
</Properties>
</file>